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ichKakubari\Documents\"/>
    </mc:Choice>
  </mc:AlternateContent>
  <xr:revisionPtr revIDLastSave="0" documentId="13_ncr:1_{89F4890A-576C-4175-B890-1B0D9BCEEEB8}" xr6:coauthVersionLast="47" xr6:coauthVersionMax="47" xr10:uidLastSave="{00000000-0000-0000-0000-000000000000}"/>
  <bookViews>
    <workbookView xWindow="28680" yWindow="-120" windowWidth="29040" windowHeight="15840" xr2:uid="{5653B0B3-20C5-49AA-A821-7E850135828A}"/>
  </bookViews>
  <sheets>
    <sheet name="Sheet1" sheetId="1" r:id="rId1"/>
  </sheets>
  <definedNames>
    <definedName name="_xlnm.Print_Area" localSheetId="0">Sheet1!$A$1:$O$59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U3" i="1" s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S1" i="1"/>
  <c r="S41" i="1" s="1"/>
  <c r="V36" i="1" l="1"/>
  <c r="V35" i="1"/>
  <c r="V34" i="1"/>
  <c r="S7" i="1"/>
  <c r="S11" i="1"/>
  <c r="S15" i="1"/>
  <c r="S23" i="1"/>
  <c r="S27" i="1"/>
  <c r="S31" i="1"/>
  <c r="S35" i="1"/>
  <c r="S37" i="1"/>
  <c r="S45" i="1"/>
  <c r="V4" i="1"/>
  <c r="V8" i="1"/>
  <c r="V12" i="1"/>
  <c r="V16" i="1"/>
  <c r="V20" i="1"/>
  <c r="V24" i="1"/>
  <c r="V28" i="1"/>
  <c r="S43" i="1"/>
  <c r="S3" i="1"/>
  <c r="S19" i="1"/>
  <c r="S5" i="1"/>
  <c r="S9" i="1"/>
  <c r="S13" i="1"/>
  <c r="S17" i="1"/>
  <c r="S21" i="1"/>
  <c r="S25" i="1"/>
  <c r="S29" i="1"/>
  <c r="S33" i="1"/>
  <c r="V31" i="1"/>
  <c r="V29" i="1"/>
  <c r="V27" i="1"/>
  <c r="V25" i="1"/>
  <c r="V23" i="1"/>
  <c r="V21" i="1"/>
  <c r="V19" i="1"/>
  <c r="V17" i="1"/>
  <c r="V15" i="1"/>
  <c r="V13" i="1"/>
  <c r="V11" i="1"/>
  <c r="V9" i="1"/>
  <c r="V7" i="1"/>
  <c r="V5" i="1"/>
  <c r="V3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  <c r="S8" i="1"/>
  <c r="S6" i="1"/>
  <c r="S4" i="1"/>
  <c r="V6" i="1"/>
  <c r="V10" i="1"/>
  <c r="V14" i="1"/>
  <c r="V18" i="1"/>
  <c r="V22" i="1"/>
  <c r="V26" i="1"/>
  <c r="V30" i="1"/>
  <c r="S39" i="1"/>
  <c r="S47" i="1"/>
  <c r="M46" i="1"/>
  <c r="E46" i="1"/>
  <c r="M35" i="1"/>
  <c r="L35" i="1"/>
  <c r="K35" i="1"/>
  <c r="F35" i="1"/>
  <c r="V32" i="1" l="1"/>
  <c r="U33" i="1"/>
  <c r="V33" i="1" s="1"/>
</calcChain>
</file>

<file path=xl/sharedStrings.xml><?xml version="1.0" encoding="utf-8"?>
<sst xmlns="http://schemas.openxmlformats.org/spreadsheetml/2006/main" count="163" uniqueCount="111">
  <si>
    <t>プロフィールシート</t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</si>
  <si>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</si>
  <si>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</si>
  <si>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年　齢</t>
    <rPh sb="0" eb="1">
      <t>ネン</t>
    </rPh>
    <rPh sb="2" eb="3">
      <t>ヨワイ</t>
    </rPh>
    <phoneticPr fontId="4"/>
  </si>
  <si>
    <t>日付</t>
    <rPh sb="0" eb="2">
      <t>ヒヅケ</t>
    </rPh>
    <phoneticPr fontId="4"/>
  </si>
  <si>
    <t>氏名</t>
    <rPh sb="0" eb="2">
      <t>シメイ</t>
    </rPh>
    <phoneticPr fontId="4"/>
  </si>
  <si>
    <t>満</t>
    <rPh sb="0" eb="1">
      <t>マン</t>
    </rPh>
    <phoneticPr fontId="4"/>
  </si>
  <si>
    <t>歳</t>
    <rPh sb="0" eb="1">
      <t>サイ</t>
    </rPh>
    <phoneticPr fontId="4"/>
  </si>
  <si>
    <t>お住まい状況（持家／賃貸）</t>
  </si>
  <si>
    <t>住所</t>
    <rPh sb="0" eb="2">
      <t>ジュウショ</t>
    </rPh>
    <phoneticPr fontId="4"/>
  </si>
  <si>
    <t>〒</t>
    <phoneticPr fontId="4"/>
  </si>
  <si>
    <t>持家の場合</t>
    <rPh sb="0" eb="2">
      <t>モチイエ</t>
    </rPh>
    <rPh sb="3" eb="5">
      <t>バアイ</t>
    </rPh>
    <phoneticPr fontId="4"/>
  </si>
  <si>
    <t>ローン（有／無）</t>
    <rPh sb="4" eb="5">
      <t>ア</t>
    </rPh>
    <rPh sb="6" eb="7">
      <t>ナ</t>
    </rPh>
    <phoneticPr fontId="4"/>
  </si>
  <si>
    <t>残高・残期間</t>
    <phoneticPr fontId="4"/>
  </si>
  <si>
    <t>万円</t>
    <rPh sb="0" eb="2">
      <t>マンエン</t>
    </rPh>
    <phoneticPr fontId="4"/>
  </si>
  <si>
    <t>年</t>
    <rPh sb="0" eb="1">
      <t>ネン</t>
    </rPh>
    <phoneticPr fontId="4"/>
  </si>
  <si>
    <t>ﾒｰﾙｱﾄﾞﾚｽ</t>
    <phoneticPr fontId="4"/>
  </si>
  <si>
    <t>借家の
場合</t>
    <rPh sb="0" eb="2">
      <t>シャクヤ</t>
    </rPh>
    <rPh sb="4" eb="6">
      <t>バアイ</t>
    </rPh>
    <phoneticPr fontId="4"/>
  </si>
  <si>
    <t>賃貸／社宅</t>
    <rPh sb="0" eb="2">
      <t>チンタイ</t>
    </rPh>
    <rPh sb="3" eb="5">
      <t>シャタク</t>
    </rPh>
    <phoneticPr fontId="4"/>
  </si>
  <si>
    <t>賃貸</t>
  </si>
  <si>
    <t>電話番号</t>
    <rPh sb="0" eb="2">
      <t>デンワ</t>
    </rPh>
    <rPh sb="2" eb="4">
      <t>バンゴウ</t>
    </rPh>
    <phoneticPr fontId="4"/>
  </si>
  <si>
    <t>家賃</t>
    <rPh sb="0" eb="2">
      <t>ヤチン</t>
    </rPh>
    <phoneticPr fontId="4"/>
  </si>
  <si>
    <t>万円/月</t>
    <rPh sb="0" eb="1">
      <t>マン</t>
    </rPh>
    <rPh sb="1" eb="2">
      <t>エン</t>
    </rPh>
    <rPh sb="3" eb="4">
      <t>ツキ</t>
    </rPh>
    <phoneticPr fontId="4"/>
  </si>
  <si>
    <t>携帯</t>
    <rPh sb="0" eb="2">
      <t>ケイタイ</t>
    </rPh>
    <phoneticPr fontId="4"/>
  </si>
  <si>
    <t>勤務先</t>
    <rPh sb="0" eb="3">
      <t>キンムサキ</t>
    </rPh>
    <phoneticPr fontId="4"/>
  </si>
  <si>
    <t>会社名</t>
    <rPh sb="0" eb="3">
      <t>カイシャメイ</t>
    </rPh>
    <phoneticPr fontId="4"/>
  </si>
  <si>
    <t>所属部署</t>
    <rPh sb="0" eb="2">
      <t>ショゾク</t>
    </rPh>
    <rPh sb="2" eb="4">
      <t>ブショ</t>
    </rPh>
    <phoneticPr fontId="4"/>
  </si>
  <si>
    <t>勤続年数</t>
    <rPh sb="0" eb="2">
      <t>キンゾク</t>
    </rPh>
    <rPh sb="2" eb="4">
      <t>ネンスウ</t>
    </rPh>
    <phoneticPr fontId="4"/>
  </si>
  <si>
    <t>ｹ月</t>
    <rPh sb="1" eb="2">
      <t>ツキ</t>
    </rPh>
    <phoneticPr fontId="4"/>
  </si>
  <si>
    <t>業種</t>
    <rPh sb="0" eb="2">
      <t>ギョウシュ</t>
    </rPh>
    <phoneticPr fontId="4"/>
  </si>
  <si>
    <t>役職名</t>
    <rPh sb="0" eb="3">
      <t>ヤクショクメイ</t>
    </rPh>
    <phoneticPr fontId="4"/>
  </si>
  <si>
    <t>定年</t>
    <rPh sb="0" eb="2">
      <t>テイネン</t>
    </rPh>
    <phoneticPr fontId="4"/>
  </si>
  <si>
    <t>家族　構成</t>
    <rPh sb="0" eb="2">
      <t>カゾク</t>
    </rPh>
    <rPh sb="3" eb="5">
      <t>コウセイ</t>
    </rPh>
    <phoneticPr fontId="4"/>
  </si>
  <si>
    <t>続柄</t>
    <rPh sb="0" eb="2">
      <t>ゾクガラ</t>
    </rPh>
    <phoneticPr fontId="4"/>
  </si>
  <si>
    <t>年齢</t>
    <rPh sb="0" eb="2">
      <t>ネンレイ</t>
    </rPh>
    <phoneticPr fontId="4"/>
  </si>
  <si>
    <t>同居</t>
    <rPh sb="0" eb="2">
      <t>ドウキョ</t>
    </rPh>
    <phoneticPr fontId="4"/>
  </si>
  <si>
    <t>連帯保証</t>
    <rPh sb="0" eb="2">
      <t>レンタイ</t>
    </rPh>
    <rPh sb="2" eb="4">
      <t>ホショウ</t>
    </rPh>
    <phoneticPr fontId="4"/>
  </si>
  <si>
    <t>年収</t>
    <rPh sb="0" eb="2">
      <t>ネンシュウ</t>
    </rPh>
    <phoneticPr fontId="4"/>
  </si>
  <si>
    <t>＜税込年収＞</t>
    <rPh sb="1" eb="3">
      <t>ゼイコミ</t>
    </rPh>
    <rPh sb="3" eb="5">
      <t>ネンシュウ</t>
    </rPh>
    <phoneticPr fontId="4"/>
  </si>
  <si>
    <t>本人</t>
    <rPh sb="0" eb="2">
      <t>ホンニン</t>
    </rPh>
    <phoneticPr fontId="4"/>
  </si>
  <si>
    <t>給与</t>
    <rPh sb="0" eb="2">
      <t>キュウヨ</t>
    </rPh>
    <phoneticPr fontId="4"/>
  </si>
  <si>
    <t>万円</t>
    <rPh sb="0" eb="1">
      <t>マン</t>
    </rPh>
    <rPh sb="1" eb="2">
      <t>エン</t>
    </rPh>
    <phoneticPr fontId="4"/>
  </si>
  <si>
    <t>不動産</t>
    <rPh sb="0" eb="3">
      <t>フドウサン</t>
    </rPh>
    <phoneticPr fontId="4"/>
  </si>
  <si>
    <t>他</t>
    <rPh sb="0" eb="1">
      <t>ホカ</t>
    </rPh>
    <phoneticPr fontId="4"/>
  </si>
  <si>
    <t>計</t>
    <rPh sb="0" eb="1">
      <t>ケイ</t>
    </rPh>
    <phoneticPr fontId="4"/>
  </si>
  <si>
    <t>奥様</t>
    <rPh sb="0" eb="2">
      <t>オクサマ</t>
    </rPh>
    <phoneticPr fontId="4"/>
  </si>
  <si>
    <t>&lt;保有不動産・借入状況&gt;</t>
    <rPh sb="7" eb="9">
      <t>カリイレ</t>
    </rPh>
    <rPh sb="9" eb="11">
      <t>ジョウキョウ</t>
    </rPh>
    <phoneticPr fontId="4"/>
  </si>
  <si>
    <t>購入時期</t>
    <rPh sb="0" eb="2">
      <t>コウニュウ</t>
    </rPh>
    <rPh sb="2" eb="4">
      <t>ジキ</t>
    </rPh>
    <phoneticPr fontId="4"/>
  </si>
  <si>
    <t>用途</t>
    <rPh sb="0" eb="2">
      <t>ヨウト</t>
    </rPh>
    <phoneticPr fontId="4"/>
  </si>
  <si>
    <t>名義</t>
    <rPh sb="0" eb="2">
      <t>メイギ</t>
    </rPh>
    <phoneticPr fontId="4"/>
  </si>
  <si>
    <t>所在(住居表示)</t>
    <rPh sb="0" eb="2">
      <t>ショザイ</t>
    </rPh>
    <rPh sb="3" eb="5">
      <t>ジュウキョ</t>
    </rPh>
    <rPh sb="5" eb="7">
      <t>ヒョウジ</t>
    </rPh>
    <phoneticPr fontId="4"/>
  </si>
  <si>
    <t>価格（万円）</t>
    <rPh sb="0" eb="2">
      <t>カカク</t>
    </rPh>
    <rPh sb="3" eb="5">
      <t>マンエン</t>
    </rPh>
    <phoneticPr fontId="4"/>
  </si>
  <si>
    <t>借入先</t>
    <rPh sb="0" eb="2">
      <t>カリイレ</t>
    </rPh>
    <rPh sb="2" eb="3">
      <t>サキ</t>
    </rPh>
    <phoneticPr fontId="4"/>
  </si>
  <si>
    <t>金利</t>
    <rPh sb="0" eb="2">
      <t>キンリ</t>
    </rPh>
    <phoneticPr fontId="4"/>
  </si>
  <si>
    <t>築年月</t>
    <rPh sb="0" eb="1">
      <t>チク</t>
    </rPh>
    <rPh sb="1" eb="2">
      <t>ネン</t>
    </rPh>
    <rPh sb="2" eb="3">
      <t>ツキ</t>
    </rPh>
    <phoneticPr fontId="4"/>
  </si>
  <si>
    <t>家賃収入</t>
    <rPh sb="0" eb="2">
      <t>ヤチン</t>
    </rPh>
    <rPh sb="2" eb="4">
      <t>シュウニュウ</t>
    </rPh>
    <phoneticPr fontId="4"/>
  </si>
  <si>
    <t>返済額</t>
    <rPh sb="0" eb="2">
      <t>ヘンサイ</t>
    </rPh>
    <rPh sb="2" eb="3">
      <t>ガク</t>
    </rPh>
    <phoneticPr fontId="4"/>
  </si>
  <si>
    <t>残高</t>
    <rPh sb="0" eb="2">
      <t>ザンダカ</t>
    </rPh>
    <phoneticPr fontId="4"/>
  </si>
  <si>
    <t>残期間</t>
    <rPh sb="0" eb="1">
      <t>ザン</t>
    </rPh>
    <rPh sb="1" eb="3">
      <t>キカン</t>
    </rPh>
    <phoneticPr fontId="4"/>
  </si>
  <si>
    <t>（年／月）</t>
    <rPh sb="1" eb="2">
      <t>ネン</t>
    </rPh>
    <rPh sb="3" eb="4">
      <t>ツキ</t>
    </rPh>
    <phoneticPr fontId="4"/>
  </si>
  <si>
    <t>法/個</t>
    <rPh sb="0" eb="1">
      <t>ホウ</t>
    </rPh>
    <rPh sb="2" eb="3">
      <t>コ</t>
    </rPh>
    <phoneticPr fontId="4"/>
  </si>
  <si>
    <t>（月間）</t>
    <rPh sb="1" eb="3">
      <t>ゲッカン</t>
    </rPh>
    <phoneticPr fontId="4"/>
  </si>
  <si>
    <t>（万円）</t>
    <rPh sb="1" eb="3">
      <t>マンエン</t>
    </rPh>
    <phoneticPr fontId="4"/>
  </si>
  <si>
    <t>（年ヶ月）</t>
    <phoneticPr fontId="4"/>
  </si>
  <si>
    <t>&lt;保有金融資産・自己資金等&gt;</t>
    <rPh sb="1" eb="3">
      <t>ホユウ</t>
    </rPh>
    <rPh sb="3" eb="5">
      <t>キンユウ</t>
    </rPh>
    <rPh sb="5" eb="7">
      <t>シサン</t>
    </rPh>
    <rPh sb="8" eb="10">
      <t>ジコ</t>
    </rPh>
    <rPh sb="10" eb="12">
      <t>シキン</t>
    </rPh>
    <rPh sb="12" eb="13">
      <t>ナド</t>
    </rPh>
    <phoneticPr fontId="4"/>
  </si>
  <si>
    <t>資産（預金・株式・保険解約返戻金等)</t>
    <rPh sb="0" eb="2">
      <t>シサン</t>
    </rPh>
    <rPh sb="3" eb="5">
      <t>ヨキン</t>
    </rPh>
    <rPh sb="6" eb="8">
      <t>カブシキ</t>
    </rPh>
    <rPh sb="9" eb="11">
      <t>ホケン</t>
    </rPh>
    <rPh sb="11" eb="13">
      <t>カイヤク</t>
    </rPh>
    <rPh sb="13" eb="14">
      <t>ヘン</t>
    </rPh>
    <rPh sb="14" eb="15">
      <t>モド</t>
    </rPh>
    <rPh sb="15" eb="16">
      <t>キン</t>
    </rPh>
    <rPh sb="16" eb="17">
      <t>トウ</t>
    </rPh>
    <phoneticPr fontId="4"/>
  </si>
  <si>
    <t>その他(退職金・金・海外投信他)</t>
    <rPh sb="2" eb="3">
      <t>タ</t>
    </rPh>
    <rPh sb="4" eb="7">
      <t>タイショクキン</t>
    </rPh>
    <rPh sb="8" eb="9">
      <t>キン</t>
    </rPh>
    <rPh sb="10" eb="12">
      <t>カイガイ</t>
    </rPh>
    <rPh sb="12" eb="14">
      <t>トウシン</t>
    </rPh>
    <rPh sb="14" eb="15">
      <t>ホカ</t>
    </rPh>
    <phoneticPr fontId="4"/>
  </si>
  <si>
    <t>種類</t>
    <rPh sb="0" eb="2">
      <t>シュルイ</t>
    </rPh>
    <phoneticPr fontId="4"/>
  </si>
  <si>
    <t>内　　容</t>
    <rPh sb="0" eb="1">
      <t>ナイ</t>
    </rPh>
    <rPh sb="3" eb="4">
      <t>カタチ</t>
    </rPh>
    <phoneticPr fontId="4"/>
  </si>
  <si>
    <t>金額(万円）</t>
    <rPh sb="0" eb="2">
      <t>キンガク</t>
    </rPh>
    <rPh sb="3" eb="4">
      <t>マン</t>
    </rPh>
    <rPh sb="4" eb="5">
      <t>エン</t>
    </rPh>
    <phoneticPr fontId="4"/>
  </si>
  <si>
    <t>備考</t>
    <rPh sb="0" eb="2">
      <t>ビコウ</t>
    </rPh>
    <phoneticPr fontId="4"/>
  </si>
  <si>
    <t>種　類</t>
    <rPh sb="0" eb="1">
      <t>シュ</t>
    </rPh>
    <rPh sb="2" eb="3">
      <t>ルイ</t>
    </rPh>
    <phoneticPr fontId="4"/>
  </si>
  <si>
    <t>金額（万円）</t>
    <rPh sb="0" eb="2">
      <t>キンガク</t>
    </rPh>
    <rPh sb="3" eb="5">
      <t>マンエン</t>
    </rPh>
    <phoneticPr fontId="4"/>
  </si>
  <si>
    <t>備考</t>
    <rPh sb="0" eb="2">
      <t>ビコウ</t>
    </rPh>
    <phoneticPr fontId="4"/>
  </si>
  <si>
    <t>預金</t>
    <rPh sb="0" eb="2">
      <t>ヨキン</t>
    </rPh>
    <phoneticPr fontId="4"/>
  </si>
  <si>
    <t>退職金</t>
    <rPh sb="0" eb="3">
      <t>タイショクキン</t>
    </rPh>
    <phoneticPr fontId="4"/>
  </si>
  <si>
    <t>株式</t>
    <rPh sb="0" eb="1">
      <t>カブ</t>
    </rPh>
    <rPh sb="1" eb="2">
      <t>シキ</t>
    </rPh>
    <phoneticPr fontId="4"/>
  </si>
  <si>
    <t>年金</t>
    <rPh sb="0" eb="2">
      <t>ネンキン</t>
    </rPh>
    <phoneticPr fontId="4"/>
  </si>
  <si>
    <t>現金</t>
    <rPh sb="0" eb="2">
      <t>ゲンキン</t>
    </rPh>
    <phoneticPr fontId="4"/>
  </si>
  <si>
    <t>&lt;新規購入計画&gt;希望条件</t>
    <rPh sb="1" eb="3">
      <t>シンキ</t>
    </rPh>
    <rPh sb="3" eb="5">
      <t>コウニュウ</t>
    </rPh>
    <rPh sb="5" eb="7">
      <t>ケイカク</t>
    </rPh>
    <rPh sb="8" eb="10">
      <t>キボウ</t>
    </rPh>
    <rPh sb="10" eb="12">
      <t>ジョウケン</t>
    </rPh>
    <phoneticPr fontId="4"/>
  </si>
  <si>
    <t>エリア</t>
    <phoneticPr fontId="4"/>
  </si>
  <si>
    <t>①</t>
    <phoneticPr fontId="4"/>
  </si>
  <si>
    <t>②</t>
    <phoneticPr fontId="4"/>
  </si>
  <si>
    <t>購入希望額</t>
    <rPh sb="0" eb="2">
      <t>コウニュウ</t>
    </rPh>
    <rPh sb="2" eb="4">
      <t>キボウ</t>
    </rPh>
    <rPh sb="4" eb="5">
      <t>ガク</t>
    </rPh>
    <phoneticPr fontId="4"/>
  </si>
  <si>
    <t>～</t>
    <phoneticPr fontId="4"/>
  </si>
  <si>
    <t>西暦</t>
    <rPh sb="0" eb="2">
      <t>セイレキ</t>
    </rPh>
    <phoneticPr fontId="4"/>
  </si>
  <si>
    <t>自己資金出資可能額</t>
    <rPh sb="0" eb="2">
      <t>ジコ</t>
    </rPh>
    <rPh sb="2" eb="4">
      <t>シキン</t>
    </rPh>
    <rPh sb="4" eb="6">
      <t>シュッシ</t>
    </rPh>
    <rPh sb="6" eb="8">
      <t>カノウ</t>
    </rPh>
    <rPh sb="8" eb="9">
      <t>ガク</t>
    </rPh>
    <phoneticPr fontId="4"/>
  </si>
  <si>
    <t>構造</t>
    <rPh sb="0" eb="2">
      <t>コウゾウ</t>
    </rPh>
    <phoneticPr fontId="3"/>
  </si>
  <si>
    <t>利回り</t>
    <rPh sb="0" eb="2">
      <t>リマワ</t>
    </rPh>
    <phoneticPr fontId="3"/>
  </si>
  <si>
    <t>③</t>
    <phoneticPr fontId="3"/>
  </si>
  <si>
    <t>④</t>
    <phoneticPr fontId="3"/>
  </si>
  <si>
    <t>築年数</t>
    <rPh sb="0" eb="1">
      <t>チク</t>
    </rPh>
    <rPh sb="1" eb="3">
      <t>ネンスウ</t>
    </rPh>
    <phoneticPr fontId="3"/>
  </si>
  <si>
    <t>物件条件</t>
    <rPh sb="0" eb="2">
      <t>ブッケン</t>
    </rPh>
    <rPh sb="2" eb="4">
      <t>ジョウケン</t>
    </rPh>
    <phoneticPr fontId="3"/>
  </si>
  <si>
    <t>①</t>
    <phoneticPr fontId="3"/>
  </si>
  <si>
    <t>②</t>
    <phoneticPr fontId="3"/>
  </si>
  <si>
    <t>造</t>
    <rPh sb="0" eb="1">
      <t>ゾウ</t>
    </rPh>
    <phoneticPr fontId="3"/>
  </si>
  <si>
    <t>年未満</t>
    <rPh sb="0" eb="1">
      <t>ネン</t>
    </rPh>
    <rPh sb="1" eb="3">
      <t>ミマン</t>
    </rPh>
    <phoneticPr fontId="3"/>
  </si>
  <si>
    <t>％以上</t>
    <rPh sb="1" eb="3">
      <t>イジョウ</t>
    </rPh>
    <phoneticPr fontId="3"/>
  </si>
  <si>
    <t>年数表</t>
    <rPh sb="0" eb="2">
      <t>ネンスウ</t>
    </rPh>
    <rPh sb="2" eb="3">
      <t>ヒョウ</t>
    </rPh>
    <phoneticPr fontId="4"/>
  </si>
  <si>
    <t>年を確認</t>
    <rPh sb="0" eb="1">
      <t>ネン</t>
    </rPh>
    <rPh sb="2" eb="4">
      <t>カクニン</t>
    </rPh>
    <phoneticPr fontId="4"/>
  </si>
  <si>
    <t>和暦</t>
    <rPh sb="0" eb="2">
      <t>ワレキ</t>
    </rPh>
    <phoneticPr fontId="4"/>
  </si>
  <si>
    <t>年数</t>
    <rPh sb="0" eb="2">
      <t>ネンスウ</t>
    </rPh>
    <phoneticPr fontId="4"/>
  </si>
  <si>
    <t>コメント</t>
    <phoneticPr fontId="3"/>
  </si>
  <si>
    <t>ex）駅近希望、再生物件可、○○銀行融資枠●●万あり等</t>
    <rPh sb="3" eb="4">
      <t>エキ</t>
    </rPh>
    <rPh sb="4" eb="5">
      <t>チカ</t>
    </rPh>
    <rPh sb="5" eb="7">
      <t>キボウ</t>
    </rPh>
    <rPh sb="8" eb="10">
      <t>サイセイ</t>
    </rPh>
    <rPh sb="10" eb="12">
      <t>ブッケン</t>
    </rPh>
    <rPh sb="12" eb="13">
      <t>カ</t>
    </rPh>
    <rPh sb="16" eb="18">
      <t>ギンコウ</t>
    </rPh>
    <rPh sb="18" eb="20">
      <t>ユウシ</t>
    </rPh>
    <rPh sb="20" eb="21">
      <t>ワク</t>
    </rPh>
    <rPh sb="23" eb="24">
      <t>マン</t>
    </rPh>
    <rPh sb="26" eb="27">
      <t>トウ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</si>
  <si>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</si>
  <si>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</si>
  <si>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</si>
  <si>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平成31年/令和1年</t>
    <phoneticPr fontId="3"/>
  </si>
  <si>
    <t>2022年</t>
    <rPh sb="4" eb="5">
      <t>ネン</t>
    </rPh>
    <phoneticPr fontId="3"/>
  </si>
  <si>
    <t>2021年</t>
    <rPh sb="4" eb="5">
      <t>ネン</t>
    </rPh>
    <phoneticPr fontId="3"/>
  </si>
  <si>
    <t>2020年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</si>
</sst>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[$-411]ge\.m\.d;@"/>
    <numFmt numFmtId="178" formatCode="&quot;平&quot;&quot;成&quot;##&quot;年&quot;"/>
    <numFmt numFmtId="179" formatCode="0.0_ "/>
    <numFmt numFmtId="180" formatCode="0_ "/>
    <numFmt numFmtId="181" formatCode="###0&quot;年&quot;"/>
    <numFmt numFmtId="182" formatCode="&quot;昭和&quot;##&quot;年&quot;"/>
    <numFmt numFmtId="183" formatCode="&quot;平成&quot;##&quot;年&quot;"/>
    <numFmt numFmtId="184" formatCode="&quot;令和&quot;##&quot;年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3" tint="0.5999938962981048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0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/>
  </cellStyleXfs>
  <cellXfs count="229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8" fontId="0" fillId="0" borderId="3" xfId="0" applyNumberFormat="1" applyBorder="1" applyAlignment="1">
      <alignment vertical="center" shrinkToFit="1"/>
    </xf>
    <xf numFmtId="5" fontId="0" fillId="0" borderId="4" xfId="0" applyNumberFormat="1" applyBorder="1" applyAlignment="1">
      <alignment horizontal="center" vertical="center" shrinkToFit="1"/>
    </xf>
    <xf numFmtId="5" fontId="0" fillId="0" borderId="7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vertical="center" shrinkToFit="1"/>
    </xf>
    <xf numFmtId="5" fontId="0" fillId="0" borderId="10" xfId="0" applyNumberFormat="1" applyBorder="1" applyAlignment="1">
      <alignment horizontal="center" vertical="center" shrinkToFit="1"/>
    </xf>
    <xf numFmtId="5" fontId="0" fillId="0" borderId="12" xfId="0" applyNumberFormat="1" applyBorder="1" applyAlignment="1">
      <alignment horizontal="center" vertical="center" shrinkToFit="1"/>
    </xf>
    <xf numFmtId="178" fontId="0" fillId="0" borderId="33" xfId="0" applyNumberFormat="1" applyBorder="1" applyAlignment="1">
      <alignment vertical="center" shrinkToFit="1"/>
    </xf>
    <xf numFmtId="5" fontId="0" fillId="0" borderId="35" xfId="0" applyNumberFormat="1" applyBorder="1" applyAlignment="1">
      <alignment horizontal="center" vertical="center" shrinkToFit="1"/>
    </xf>
    <xf numFmtId="5" fontId="0" fillId="0" borderId="36" xfId="0" applyNumberFormat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5" fontId="0" fillId="0" borderId="38" xfId="0" applyNumberFormat="1" applyBorder="1" applyAlignment="1">
      <alignment horizontal="center" vertical="center" shrinkToFit="1"/>
    </xf>
    <xf numFmtId="5" fontId="0" fillId="0" borderId="39" xfId="0" applyNumberFormat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178" fontId="0" fillId="0" borderId="37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5" fillId="2" borderId="42" xfId="0" applyFont="1" applyFill="1" applyBorder="1" applyAlignment="1">
      <alignment horizontal="center" vertical="center" shrinkToFit="1"/>
    </xf>
    <xf numFmtId="38" fontId="0" fillId="0" borderId="8" xfId="0" applyNumberForma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4" fontId="0" fillId="0" borderId="18" xfId="0" applyNumberFormat="1" applyBorder="1" applyAlignment="1">
      <alignment horizontal="center" vertical="center" shrinkToFit="1"/>
    </xf>
    <xf numFmtId="38" fontId="0" fillId="0" borderId="18" xfId="0" applyNumberFormat="1" applyBorder="1" applyAlignment="1">
      <alignment vertical="center" shrinkToFit="1"/>
    </xf>
    <xf numFmtId="38" fontId="0" fillId="0" borderId="42" xfId="0" applyNumberFormat="1" applyBorder="1" applyAlignment="1">
      <alignment vertical="center" shrinkToFit="1"/>
    </xf>
    <xf numFmtId="38" fontId="0" fillId="0" borderId="18" xfId="1" applyFont="1" applyFill="1" applyBorder="1" applyAlignment="1">
      <alignment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44" xfId="0" applyBorder="1" applyAlignment="1">
      <alignment horizontal="right" vertical="center" shrinkToFit="1"/>
    </xf>
    <xf numFmtId="38" fontId="0" fillId="0" borderId="44" xfId="0" applyNumberFormat="1" applyBorder="1" applyAlignment="1">
      <alignment horizontal="right" vertical="center" shrinkToFit="1"/>
    </xf>
    <xf numFmtId="38" fontId="0" fillId="0" borderId="45" xfId="0" applyNumberFormat="1" applyBorder="1" applyAlignment="1">
      <alignment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shrinkToFit="1"/>
    </xf>
    <xf numFmtId="0" fontId="0" fillId="0" borderId="42" xfId="0" applyBorder="1">
      <alignment vertical="center"/>
    </xf>
    <xf numFmtId="0" fontId="5" fillId="2" borderId="55" xfId="0" applyFont="1" applyFill="1" applyBorder="1" applyAlignment="1">
      <alignment horizontal="right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0" fillId="0" borderId="59" xfId="0" applyBorder="1">
      <alignment vertical="center"/>
    </xf>
    <xf numFmtId="38" fontId="0" fillId="0" borderId="56" xfId="0" applyNumberForma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38" fontId="0" fillId="0" borderId="20" xfId="0" applyNumberFormat="1" applyBorder="1" applyAlignment="1">
      <alignment vertical="center" shrinkToFit="1"/>
    </xf>
    <xf numFmtId="38" fontId="0" fillId="0" borderId="59" xfId="0" applyNumberFormat="1" applyBorder="1" applyAlignment="1">
      <alignment vertical="center" shrinkToFit="1"/>
    </xf>
    <xf numFmtId="0" fontId="12" fillId="0" borderId="64" xfId="0" applyFont="1" applyBorder="1">
      <alignment vertical="center"/>
    </xf>
    <xf numFmtId="0" fontId="0" fillId="0" borderId="65" xfId="0" applyBorder="1">
      <alignment vertical="center"/>
    </xf>
    <xf numFmtId="0" fontId="0" fillId="0" borderId="64" xfId="0" applyBorder="1">
      <alignment vertical="center"/>
    </xf>
    <xf numFmtId="0" fontId="0" fillId="0" borderId="40" xfId="0" applyBorder="1">
      <alignment vertical="center"/>
    </xf>
    <xf numFmtId="0" fontId="0" fillId="0" borderId="1" xfId="0" applyBorder="1">
      <alignment vertical="center"/>
    </xf>
    <xf numFmtId="0" fontId="0" fillId="0" borderId="39" xfId="0" applyBorder="1">
      <alignment vertical="center"/>
    </xf>
    <xf numFmtId="38" fontId="14" fillId="2" borderId="43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left" vertical="center" shrinkToFit="1"/>
    </xf>
    <xf numFmtId="181" fontId="0" fillId="0" borderId="10" xfId="9" applyNumberFormat="1" applyFont="1" applyFill="1" applyBorder="1" applyAlignment="1" applyProtection="1">
      <alignment horizontal="center" vertical="center" shrinkToFit="1"/>
    </xf>
    <xf numFmtId="182" fontId="0" fillId="0" borderId="18" xfId="0" applyNumberForma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38" fontId="0" fillId="0" borderId="18" xfId="9" applyFont="1" applyFill="1" applyBorder="1" applyAlignment="1">
      <alignment horizontal="center" vertical="center" shrinkToFit="1"/>
    </xf>
    <xf numFmtId="38" fontId="0" fillId="0" borderId="9" xfId="9" applyFont="1" applyFill="1" applyBorder="1" applyAlignment="1">
      <alignment horizontal="center" vertical="center" shrinkToFit="1"/>
    </xf>
    <xf numFmtId="183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0" xfId="9" applyFont="1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/>
    </xf>
    <xf numFmtId="183" fontId="0" fillId="0" borderId="55" xfId="0" applyNumberForma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184" fontId="0" fillId="0" borderId="55" xfId="0" applyNumberFormat="1" applyBorder="1" applyAlignment="1">
      <alignment horizontal="left" vertical="center"/>
    </xf>
    <xf numFmtId="38" fontId="0" fillId="0" borderId="9" xfId="1" applyFont="1" applyFill="1" applyBorder="1" applyAlignment="1">
      <alignment horizontal="center" vertical="center" shrinkToFit="1"/>
    </xf>
    <xf numFmtId="38" fontId="0" fillId="0" borderId="11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8" fontId="0" fillId="0" borderId="21" xfId="2" applyNumberFormat="1" applyFont="1" applyFill="1" applyBorder="1" applyAlignment="1">
      <alignment horizontal="right" vertical="center" shrinkToFit="1"/>
    </xf>
    <xf numFmtId="38" fontId="0" fillId="0" borderId="23" xfId="2" applyNumberFormat="1" applyFont="1" applyFill="1" applyBorder="1" applyAlignment="1">
      <alignment horizontal="right" vertical="center" shrinkToFit="1"/>
    </xf>
    <xf numFmtId="0" fontId="0" fillId="0" borderId="57" xfId="0" applyBorder="1" applyAlignment="1">
      <alignment horizontal="center" vertical="center" shrinkToFit="1"/>
    </xf>
    <xf numFmtId="38" fontId="0" fillId="0" borderId="22" xfId="2" applyNumberFormat="1" applyFont="1" applyFill="1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0" fillId="0" borderId="9" xfId="0" applyNumberFormat="1" applyBorder="1" applyAlignment="1">
      <alignment horizontal="center" vertical="center" shrinkToFit="1"/>
    </xf>
    <xf numFmtId="38" fontId="0" fillId="0" borderId="10" xfId="0" applyNumberForma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80" fontId="0" fillId="0" borderId="44" xfId="0" applyNumberFormat="1" applyBorder="1" applyAlignment="1">
      <alignment horizontal="right" vertical="center" shrinkToFit="1"/>
    </xf>
    <xf numFmtId="0" fontId="0" fillId="0" borderId="2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9" fontId="0" fillId="0" borderId="18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179" fontId="0" fillId="0" borderId="20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3" fontId="0" fillId="0" borderId="1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34" xfId="0" applyNumberForma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178" fontId="5" fillId="2" borderId="29" xfId="0" applyNumberFormat="1" applyFont="1" applyFill="1" applyBorder="1" applyAlignment="1">
      <alignment horizontal="center" vertical="center" shrinkToFit="1"/>
    </xf>
    <xf numFmtId="178" fontId="5" fillId="2" borderId="30" xfId="0" applyNumberFormat="1" applyFont="1" applyFill="1" applyBorder="1" applyAlignment="1">
      <alignment horizontal="center" vertical="center" shrinkToFit="1"/>
    </xf>
    <xf numFmtId="178" fontId="5" fillId="2" borderId="31" xfId="0" applyNumberFormat="1" applyFont="1" applyFill="1" applyBorder="1" applyAlignment="1">
      <alignment horizontal="center" vertical="center" shrinkToFit="1"/>
    </xf>
    <xf numFmtId="178" fontId="5" fillId="2" borderId="32" xfId="0" applyNumberFormat="1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3" fontId="0" fillId="0" borderId="5" xfId="0" applyNumberFormat="1" applyBorder="1" applyAlignment="1">
      <alignment horizontal="right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3" fontId="0" fillId="0" borderId="11" xfId="0" applyNumberForma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7" fillId="0" borderId="9" xfId="3" applyFill="1" applyBorder="1" applyAlignment="1" applyProtection="1">
      <alignment horizontal="center" vertical="center" shrinkToFit="1"/>
    </xf>
    <xf numFmtId="0" fontId="7" fillId="0" borderId="11" xfId="3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2" borderId="66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1">
    <cellStyle name="パーセント 2" xfId="7" xr:uid="{00000000-0005-0000-0000-000000000000}"/>
    <cellStyle name="ハイパーリンク" xfId="3" builtinId="8"/>
    <cellStyle name="桁区切り" xfId="1" builtinId="6"/>
    <cellStyle name="桁区切り 2" xfId="8" xr:uid="{00000000-0005-0000-0000-000003000000}"/>
    <cellStyle name="桁区切り 3" xfId="9" xr:uid="{00000000-0005-0000-0000-000004000000}"/>
    <cellStyle name="桁区切り 4" xfId="5" xr:uid="{00000000-0005-0000-0000-000031000000}"/>
    <cellStyle name="通貨" xfId="2" builtinId="7"/>
    <cellStyle name="通貨 2" xfId="6" xr:uid="{00000000-0005-0000-0000-000034000000}"/>
    <cellStyle name="標準" xfId="0" builtinId="0"/>
    <cellStyle name="標準 2" xfId="10" xr:uid="{00000000-0005-0000-0000-000007000000}"/>
    <cellStyle name="標準 3" xfId="4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E07E-7A86-40FD-B886-CDBB90C29409}">
  <sheetPr>
    <pageSetUpPr fitToPage="1"/>
  </sheetPr>
  <dimension ref="A1:V59"/>
  <sheetViews>
    <sheetView tabSelected="1" workbookViewId="0">
      <selection activeCell="X8" sqref="X8"/>
    </sheetView>
  </sheetViews>
  <sheetFormatPr defaultRowHeight="18" x14ac:dyDescent="0.45"/>
  <cols>
    <col min="1" max="14" width="7.69921875" customWidth="1"/>
    <col min="15" max="15" width="9.796875" customWidth="1"/>
    <col min="20" max="20" width="17.3984375" bestFit="1" customWidth="1"/>
  </cols>
  <sheetData>
    <row r="1" spans="1:22" ht="19.8" thickBot="1" x14ac:dyDescent="0.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Q1" s="88" t="s">
        <v>98</v>
      </c>
      <c r="R1" s="18" t="s">
        <v>99</v>
      </c>
      <c r="S1" s="89">
        <f ca="1">YEAR(TODAY())</f>
        <v>2022</v>
      </c>
      <c r="T1" s="52"/>
      <c r="U1" s="26"/>
      <c r="V1" s="26"/>
    </row>
    <row r="2" spans="1:22" x14ac:dyDescent="0.45">
      <c r="A2" s="1" t="s">
        <v>1</v>
      </c>
      <c r="B2" s="202"/>
      <c r="C2" s="203"/>
      <c r="D2" s="176" t="s">
        <v>2</v>
      </c>
      <c r="E2" s="140"/>
      <c r="F2" s="177"/>
      <c r="G2" s="176" t="s">
        <v>3</v>
      </c>
      <c r="H2" s="140"/>
      <c r="I2" s="177"/>
      <c r="J2" s="2" t="s">
        <v>4</v>
      </c>
      <c r="K2" s="3" t="s">
        <v>85</v>
      </c>
      <c r="L2" s="209"/>
      <c r="M2" s="209"/>
      <c r="N2" s="209"/>
      <c r="O2" s="210"/>
      <c r="Q2" s="97" t="s">
        <v>100</v>
      </c>
      <c r="R2" s="97" t="s">
        <v>85</v>
      </c>
      <c r="S2" s="99" t="s">
        <v>101</v>
      </c>
      <c r="T2" s="100" t="s">
        <v>100</v>
      </c>
      <c r="U2" s="97" t="s">
        <v>85</v>
      </c>
      <c r="V2" s="98" t="s">
        <v>101</v>
      </c>
    </row>
    <row r="3" spans="1:22" x14ac:dyDescent="0.45">
      <c r="A3" s="4" t="s">
        <v>5</v>
      </c>
      <c r="B3" s="204"/>
      <c r="C3" s="205"/>
      <c r="D3" s="206"/>
      <c r="E3" s="207"/>
      <c r="F3" s="208"/>
      <c r="G3" s="5" t="s">
        <v>6</v>
      </c>
      <c r="H3" s="6"/>
      <c r="I3" s="7" t="s">
        <v>7</v>
      </c>
      <c r="J3" s="114" t="s">
        <v>8</v>
      </c>
      <c r="K3" s="115"/>
      <c r="L3" s="115"/>
      <c r="M3" s="115"/>
      <c r="N3" s="115"/>
      <c r="O3" s="8"/>
      <c r="Q3" s="90">
        <v>19</v>
      </c>
      <c r="R3" s="91">
        <v>1944</v>
      </c>
      <c r="S3" s="93">
        <f ca="1">$S$1-R3</f>
        <v>78</v>
      </c>
      <c r="T3" s="101">
        <v>1</v>
      </c>
      <c r="U3" s="91">
        <f>R47+1</f>
        <v>1989</v>
      </c>
      <c r="V3" s="92">
        <f ca="1">$S$1-U3</f>
        <v>33</v>
      </c>
    </row>
    <row r="4" spans="1:22" x14ac:dyDescent="0.45">
      <c r="A4" s="190" t="s">
        <v>9</v>
      </c>
      <c r="B4" s="9" t="s">
        <v>10</v>
      </c>
      <c r="C4" s="115"/>
      <c r="D4" s="115"/>
      <c r="E4" s="195"/>
      <c r="F4" s="195"/>
      <c r="G4" s="195"/>
      <c r="H4" s="195"/>
      <c r="I4" s="196"/>
      <c r="J4" s="10" t="s">
        <v>11</v>
      </c>
      <c r="K4" s="114" t="s">
        <v>12</v>
      </c>
      <c r="L4" s="115"/>
      <c r="M4" s="115"/>
      <c r="N4" s="115"/>
      <c r="O4" s="8"/>
      <c r="Q4" s="90">
        <f>Q3+1</f>
        <v>20</v>
      </c>
      <c r="R4" s="91">
        <f>R3+1</f>
        <v>1945</v>
      </c>
      <c r="S4" s="93">
        <f t="shared" ref="S4:S47" ca="1" si="0">$S$1-R4</f>
        <v>77</v>
      </c>
      <c r="T4" s="101">
        <f>T3+1</f>
        <v>2</v>
      </c>
      <c r="U4" s="91">
        <f>U3+1</f>
        <v>1990</v>
      </c>
      <c r="V4" s="92">
        <f t="shared" ref="V4:V36" ca="1" si="1">$S$1-U4</f>
        <v>32</v>
      </c>
    </row>
    <row r="5" spans="1:22" x14ac:dyDescent="0.45">
      <c r="A5" s="191"/>
      <c r="B5" s="114"/>
      <c r="C5" s="115"/>
      <c r="D5" s="115"/>
      <c r="E5" s="115"/>
      <c r="F5" s="115"/>
      <c r="G5" s="115"/>
      <c r="H5" s="115"/>
      <c r="I5" s="116"/>
      <c r="J5" s="11" t="s">
        <v>13</v>
      </c>
      <c r="K5" s="12"/>
      <c r="L5" s="13" t="s">
        <v>14</v>
      </c>
      <c r="M5" s="12"/>
      <c r="N5" s="14" t="s">
        <v>15</v>
      </c>
      <c r="O5" s="15"/>
      <c r="Q5" s="90">
        <f t="shared" ref="Q5:R20" si="2">Q4+1</f>
        <v>21</v>
      </c>
      <c r="R5" s="91">
        <f t="shared" si="2"/>
        <v>1946</v>
      </c>
      <c r="S5" s="93">
        <f t="shared" ca="1" si="0"/>
        <v>76</v>
      </c>
      <c r="T5" s="101">
        <f t="shared" ref="T5:U20" si="3">T4+1</f>
        <v>3</v>
      </c>
      <c r="U5" s="91">
        <f t="shared" si="3"/>
        <v>1991</v>
      </c>
      <c r="V5" s="92">
        <f t="shared" ca="1" si="1"/>
        <v>31</v>
      </c>
    </row>
    <row r="6" spans="1:22" x14ac:dyDescent="0.45">
      <c r="A6" s="191"/>
      <c r="B6" s="131" t="s">
        <v>16</v>
      </c>
      <c r="C6" s="132"/>
      <c r="D6" s="197"/>
      <c r="E6" s="198"/>
      <c r="F6" s="198"/>
      <c r="G6" s="198"/>
      <c r="H6" s="198"/>
      <c r="I6" s="16"/>
      <c r="J6" s="199" t="s">
        <v>17</v>
      </c>
      <c r="K6" s="114" t="s">
        <v>18</v>
      </c>
      <c r="L6" s="115"/>
      <c r="M6" s="115" t="s">
        <v>19</v>
      </c>
      <c r="N6" s="115"/>
      <c r="O6" s="8"/>
      <c r="Q6" s="90">
        <f t="shared" si="2"/>
        <v>22</v>
      </c>
      <c r="R6" s="91">
        <f t="shared" si="2"/>
        <v>1947</v>
      </c>
      <c r="S6" s="93">
        <f t="shared" ca="1" si="0"/>
        <v>75</v>
      </c>
      <c r="T6" s="101">
        <f t="shared" si="3"/>
        <v>4</v>
      </c>
      <c r="U6" s="91">
        <f t="shared" si="3"/>
        <v>1992</v>
      </c>
      <c r="V6" s="92">
        <f t="shared" ca="1" si="1"/>
        <v>30</v>
      </c>
    </row>
    <row r="7" spans="1:22" x14ac:dyDescent="0.45">
      <c r="A7" s="191"/>
      <c r="B7" s="131" t="s">
        <v>20</v>
      </c>
      <c r="C7" s="132"/>
      <c r="D7" s="115"/>
      <c r="E7" s="115"/>
      <c r="F7" s="115"/>
      <c r="G7" s="115"/>
      <c r="H7" s="115"/>
      <c r="I7" s="16"/>
      <c r="J7" s="200"/>
      <c r="K7" s="9" t="s">
        <v>21</v>
      </c>
      <c r="L7" s="193"/>
      <c r="M7" s="193"/>
      <c r="N7" s="17" t="s">
        <v>22</v>
      </c>
      <c r="O7" s="8"/>
      <c r="Q7" s="90">
        <f t="shared" si="2"/>
        <v>23</v>
      </c>
      <c r="R7" s="91">
        <f t="shared" si="2"/>
        <v>1948</v>
      </c>
      <c r="S7" s="93">
        <f t="shared" ca="1" si="0"/>
        <v>74</v>
      </c>
      <c r="T7" s="101">
        <f t="shared" si="3"/>
        <v>5</v>
      </c>
      <c r="U7" s="91">
        <f t="shared" si="3"/>
        <v>1993</v>
      </c>
      <c r="V7" s="92">
        <f t="shared" ca="1" si="1"/>
        <v>29</v>
      </c>
    </row>
    <row r="8" spans="1:22" x14ac:dyDescent="0.45">
      <c r="A8" s="194"/>
      <c r="B8" s="131" t="s">
        <v>23</v>
      </c>
      <c r="C8" s="132"/>
      <c r="D8" s="115"/>
      <c r="E8" s="115"/>
      <c r="F8" s="115"/>
      <c r="G8" s="115"/>
      <c r="H8" s="115"/>
      <c r="I8" s="16"/>
      <c r="J8" s="18"/>
      <c r="K8" s="18"/>
      <c r="L8" s="18"/>
      <c r="M8" s="18"/>
      <c r="N8" s="18"/>
      <c r="O8" s="8"/>
      <c r="Q8" s="90">
        <f t="shared" si="2"/>
        <v>24</v>
      </c>
      <c r="R8" s="91">
        <f t="shared" si="2"/>
        <v>1949</v>
      </c>
      <c r="S8" s="93">
        <f t="shared" ca="1" si="0"/>
        <v>73</v>
      </c>
      <c r="T8" s="101">
        <f t="shared" si="3"/>
        <v>6</v>
      </c>
      <c r="U8" s="91">
        <f t="shared" si="3"/>
        <v>1994</v>
      </c>
      <c r="V8" s="92">
        <f t="shared" ca="1" si="1"/>
        <v>28</v>
      </c>
    </row>
    <row r="9" spans="1:22" x14ac:dyDescent="0.45">
      <c r="A9" s="190" t="s">
        <v>24</v>
      </c>
      <c r="B9" s="19" t="s">
        <v>25</v>
      </c>
      <c r="C9" s="114"/>
      <c r="D9" s="115"/>
      <c r="E9" s="116"/>
      <c r="F9" s="20" t="s">
        <v>26</v>
      </c>
      <c r="G9" s="114"/>
      <c r="H9" s="115"/>
      <c r="I9" s="116"/>
      <c r="J9" s="21" t="s">
        <v>27</v>
      </c>
      <c r="K9" s="9"/>
      <c r="L9" s="17" t="s">
        <v>15</v>
      </c>
      <c r="M9" s="17"/>
      <c r="N9" s="17" t="s">
        <v>28</v>
      </c>
      <c r="O9" s="8"/>
      <c r="Q9" s="90">
        <f t="shared" si="2"/>
        <v>25</v>
      </c>
      <c r="R9" s="91">
        <f t="shared" si="2"/>
        <v>1950</v>
      </c>
      <c r="S9" s="93">
        <f t="shared" ca="1" si="0"/>
        <v>72</v>
      </c>
      <c r="T9" s="101">
        <f t="shared" si="3"/>
        <v>7</v>
      </c>
      <c r="U9" s="91">
        <f t="shared" si="3"/>
        <v>1995</v>
      </c>
      <c r="V9" s="92">
        <f t="shared" ca="1" si="1"/>
        <v>27</v>
      </c>
    </row>
    <row r="10" spans="1:22" x14ac:dyDescent="0.45">
      <c r="A10" s="191"/>
      <c r="B10" s="19" t="s">
        <v>29</v>
      </c>
      <c r="C10" s="114"/>
      <c r="D10" s="115"/>
      <c r="E10" s="116"/>
      <c r="F10" s="20" t="s">
        <v>30</v>
      </c>
      <c r="G10" s="114"/>
      <c r="H10" s="115"/>
      <c r="I10" s="116"/>
      <c r="J10" s="21" t="s">
        <v>31</v>
      </c>
      <c r="K10" s="5" t="s">
        <v>6</v>
      </c>
      <c r="L10" s="115"/>
      <c r="M10" s="115"/>
      <c r="N10" s="22" t="s">
        <v>7</v>
      </c>
      <c r="O10" s="8"/>
      <c r="Q10" s="90">
        <f t="shared" si="2"/>
        <v>26</v>
      </c>
      <c r="R10" s="91">
        <f t="shared" si="2"/>
        <v>1951</v>
      </c>
      <c r="S10" s="93">
        <f t="shared" ca="1" si="0"/>
        <v>71</v>
      </c>
      <c r="T10" s="101">
        <f t="shared" si="3"/>
        <v>8</v>
      </c>
      <c r="U10" s="91">
        <f t="shared" si="3"/>
        <v>1996</v>
      </c>
      <c r="V10" s="92">
        <f t="shared" ca="1" si="1"/>
        <v>26</v>
      </c>
    </row>
    <row r="11" spans="1:22" ht="18.600000000000001" thickBot="1" x14ac:dyDescent="0.5">
      <c r="A11" s="192"/>
      <c r="B11" s="23" t="s">
        <v>9</v>
      </c>
      <c r="C11" s="107"/>
      <c r="D11" s="108"/>
      <c r="E11" s="108"/>
      <c r="F11" s="108"/>
      <c r="G11" s="108"/>
      <c r="H11" s="108"/>
      <c r="I11" s="109"/>
      <c r="J11" s="24" t="s">
        <v>20</v>
      </c>
      <c r="K11" s="107"/>
      <c r="L11" s="108"/>
      <c r="M11" s="108"/>
      <c r="N11" s="108"/>
      <c r="O11" s="25"/>
      <c r="Q11" s="90">
        <f t="shared" si="2"/>
        <v>27</v>
      </c>
      <c r="R11" s="91">
        <f t="shared" si="2"/>
        <v>1952</v>
      </c>
      <c r="S11" s="93">
        <f t="shared" ca="1" si="0"/>
        <v>70</v>
      </c>
      <c r="T11" s="101">
        <f t="shared" si="3"/>
        <v>9</v>
      </c>
      <c r="U11" s="91">
        <f t="shared" si="3"/>
        <v>1997</v>
      </c>
      <c r="V11" s="92">
        <f t="shared" ca="1" si="1"/>
        <v>25</v>
      </c>
    </row>
    <row r="12" spans="1:22" ht="18.600000000000001" thickBot="1" x14ac:dyDescent="0.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Q12" s="90">
        <f t="shared" si="2"/>
        <v>28</v>
      </c>
      <c r="R12" s="91">
        <f t="shared" si="2"/>
        <v>1953</v>
      </c>
      <c r="S12" s="93">
        <f t="shared" ca="1" si="0"/>
        <v>69</v>
      </c>
      <c r="T12" s="101">
        <f t="shared" si="3"/>
        <v>10</v>
      </c>
      <c r="U12" s="91">
        <f t="shared" si="3"/>
        <v>1998</v>
      </c>
      <c r="V12" s="92">
        <f t="shared" ca="1" si="1"/>
        <v>24</v>
      </c>
    </row>
    <row r="13" spans="1:22" x14ac:dyDescent="0.45">
      <c r="A13" s="187" t="s">
        <v>32</v>
      </c>
      <c r="B13" s="176" t="s">
        <v>5</v>
      </c>
      <c r="C13" s="177"/>
      <c r="D13" s="27" t="s">
        <v>33</v>
      </c>
      <c r="E13" s="27" t="s">
        <v>34</v>
      </c>
      <c r="F13" s="28" t="s">
        <v>2</v>
      </c>
      <c r="G13" s="27" t="s">
        <v>35</v>
      </c>
      <c r="H13" s="176" t="s">
        <v>9</v>
      </c>
      <c r="I13" s="177"/>
      <c r="J13" s="2" t="s">
        <v>36</v>
      </c>
      <c r="K13" s="176" t="s">
        <v>24</v>
      </c>
      <c r="L13" s="140"/>
      <c r="M13" s="177"/>
      <c r="N13" s="176" t="s">
        <v>37</v>
      </c>
      <c r="O13" s="143"/>
      <c r="Q13" s="90">
        <f t="shared" si="2"/>
        <v>29</v>
      </c>
      <c r="R13" s="91">
        <f t="shared" si="2"/>
        <v>1954</v>
      </c>
      <c r="S13" s="93">
        <f t="shared" ca="1" si="0"/>
        <v>68</v>
      </c>
      <c r="T13" s="101">
        <f t="shared" si="3"/>
        <v>11</v>
      </c>
      <c r="U13" s="91">
        <f t="shared" si="3"/>
        <v>1999</v>
      </c>
      <c r="V13" s="92">
        <f t="shared" ca="1" si="1"/>
        <v>23</v>
      </c>
    </row>
    <row r="14" spans="1:22" x14ac:dyDescent="0.45">
      <c r="A14" s="188"/>
      <c r="B14" s="114"/>
      <c r="C14" s="116"/>
      <c r="D14" s="9"/>
      <c r="E14" s="9"/>
      <c r="F14" s="29"/>
      <c r="G14" s="30"/>
      <c r="H14" s="114"/>
      <c r="I14" s="116"/>
      <c r="J14" s="31"/>
      <c r="K14" s="181"/>
      <c r="L14" s="182"/>
      <c r="M14" s="183"/>
      <c r="N14" s="9"/>
      <c r="O14" s="32" t="s">
        <v>14</v>
      </c>
      <c r="Q14" s="90">
        <f t="shared" si="2"/>
        <v>30</v>
      </c>
      <c r="R14" s="91">
        <f t="shared" si="2"/>
        <v>1955</v>
      </c>
      <c r="S14" s="93">
        <f t="shared" ca="1" si="0"/>
        <v>67</v>
      </c>
      <c r="T14" s="101">
        <f t="shared" si="3"/>
        <v>12</v>
      </c>
      <c r="U14" s="91">
        <f t="shared" si="3"/>
        <v>2000</v>
      </c>
      <c r="V14" s="92">
        <f t="shared" ca="1" si="1"/>
        <v>22</v>
      </c>
    </row>
    <row r="15" spans="1:22" x14ac:dyDescent="0.45">
      <c r="A15" s="188"/>
      <c r="B15" s="114"/>
      <c r="C15" s="116"/>
      <c r="D15" s="9"/>
      <c r="E15" s="9"/>
      <c r="F15" s="29"/>
      <c r="G15" s="30"/>
      <c r="H15" s="114"/>
      <c r="I15" s="116"/>
      <c r="J15" s="31"/>
      <c r="K15" s="181"/>
      <c r="L15" s="182"/>
      <c r="M15" s="183"/>
      <c r="N15" s="9"/>
      <c r="O15" s="32" t="s">
        <v>14</v>
      </c>
      <c r="Q15" s="90">
        <f t="shared" si="2"/>
        <v>31</v>
      </c>
      <c r="R15" s="91">
        <f t="shared" si="2"/>
        <v>1956</v>
      </c>
      <c r="S15" s="93">
        <f t="shared" ca="1" si="0"/>
        <v>66</v>
      </c>
      <c r="T15" s="101">
        <f t="shared" si="3"/>
        <v>13</v>
      </c>
      <c r="U15" s="91">
        <f t="shared" si="3"/>
        <v>2001</v>
      </c>
      <c r="V15" s="92">
        <f t="shared" ca="1" si="1"/>
        <v>21</v>
      </c>
    </row>
    <row r="16" spans="1:22" x14ac:dyDescent="0.45">
      <c r="A16" s="188"/>
      <c r="B16" s="114"/>
      <c r="C16" s="116"/>
      <c r="D16" s="9"/>
      <c r="E16" s="9"/>
      <c r="F16" s="29"/>
      <c r="G16" s="30"/>
      <c r="H16" s="114"/>
      <c r="I16" s="116"/>
      <c r="J16" s="31"/>
      <c r="K16" s="181"/>
      <c r="L16" s="182"/>
      <c r="M16" s="183"/>
      <c r="N16" s="9"/>
      <c r="O16" s="32" t="s">
        <v>14</v>
      </c>
      <c r="Q16" s="90">
        <f t="shared" si="2"/>
        <v>32</v>
      </c>
      <c r="R16" s="91">
        <f t="shared" si="2"/>
        <v>1957</v>
      </c>
      <c r="S16" s="93">
        <f t="shared" ca="1" si="0"/>
        <v>65</v>
      </c>
      <c r="T16" s="101">
        <f t="shared" si="3"/>
        <v>14</v>
      </c>
      <c r="U16" s="91">
        <f t="shared" si="3"/>
        <v>2002</v>
      </c>
      <c r="V16" s="92">
        <f t="shared" ca="1" si="1"/>
        <v>20</v>
      </c>
    </row>
    <row r="17" spans="1:22" ht="18.600000000000001" thickBot="1" x14ac:dyDescent="0.5">
      <c r="A17" s="189"/>
      <c r="B17" s="107"/>
      <c r="C17" s="109"/>
      <c r="D17" s="33"/>
      <c r="E17" s="33"/>
      <c r="F17" s="34"/>
      <c r="G17" s="35"/>
      <c r="H17" s="107"/>
      <c r="I17" s="109"/>
      <c r="J17" s="36"/>
      <c r="K17" s="184"/>
      <c r="L17" s="185"/>
      <c r="M17" s="186"/>
      <c r="N17" s="33"/>
      <c r="O17" s="37" t="s">
        <v>14</v>
      </c>
      <c r="Q17" s="90">
        <f t="shared" si="2"/>
        <v>33</v>
      </c>
      <c r="R17" s="91">
        <f t="shared" si="2"/>
        <v>1958</v>
      </c>
      <c r="S17" s="93">
        <f t="shared" ca="1" si="0"/>
        <v>64</v>
      </c>
      <c r="T17" s="101">
        <f t="shared" si="3"/>
        <v>15</v>
      </c>
      <c r="U17" s="91">
        <f t="shared" si="3"/>
        <v>2003</v>
      </c>
      <c r="V17" s="92">
        <f t="shared" ca="1" si="1"/>
        <v>19</v>
      </c>
    </row>
    <row r="18" spans="1:22" ht="18.600000000000001" thickBot="1" x14ac:dyDescent="0.5">
      <c r="A18" s="165" t="s">
        <v>38</v>
      </c>
      <c r="B18" s="165"/>
      <c r="C18" s="16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Q18" s="90">
        <f t="shared" si="2"/>
        <v>34</v>
      </c>
      <c r="R18" s="91">
        <f t="shared" si="2"/>
        <v>1959</v>
      </c>
      <c r="S18" s="93">
        <f t="shared" ca="1" si="0"/>
        <v>63</v>
      </c>
      <c r="T18" s="101">
        <f t="shared" si="3"/>
        <v>16</v>
      </c>
      <c r="U18" s="91">
        <f t="shared" si="3"/>
        <v>2004</v>
      </c>
      <c r="V18" s="92">
        <f t="shared" ca="1" si="1"/>
        <v>18</v>
      </c>
    </row>
    <row r="19" spans="1:22" ht="18.600000000000001" thickBot="1" x14ac:dyDescent="0.5">
      <c r="A19" s="166"/>
      <c r="B19" s="167"/>
      <c r="C19" s="168"/>
      <c r="D19" s="169" t="s">
        <v>110</v>
      </c>
      <c r="E19" s="170"/>
      <c r="F19" s="170"/>
      <c r="G19" s="171"/>
      <c r="H19" s="169" t="s">
        <v>109</v>
      </c>
      <c r="I19" s="170"/>
      <c r="J19" s="170"/>
      <c r="K19" s="171"/>
      <c r="L19" s="169" t="s">
        <v>108</v>
      </c>
      <c r="M19" s="170"/>
      <c r="N19" s="170"/>
      <c r="O19" s="172"/>
      <c r="Q19" s="90">
        <f t="shared" si="2"/>
        <v>35</v>
      </c>
      <c r="R19" s="91">
        <f t="shared" si="2"/>
        <v>1960</v>
      </c>
      <c r="S19" s="93">
        <f t="shared" ca="1" si="0"/>
        <v>62</v>
      </c>
      <c r="T19" s="101">
        <f t="shared" si="3"/>
        <v>17</v>
      </c>
      <c r="U19" s="91">
        <f t="shared" si="3"/>
        <v>2005</v>
      </c>
      <c r="V19" s="92">
        <f t="shared" ca="1" si="1"/>
        <v>17</v>
      </c>
    </row>
    <row r="20" spans="1:22" x14ac:dyDescent="0.45">
      <c r="A20" s="173" t="s">
        <v>39</v>
      </c>
      <c r="B20" s="176" t="s">
        <v>40</v>
      </c>
      <c r="C20" s="177"/>
      <c r="D20" s="38"/>
      <c r="E20" s="178"/>
      <c r="F20" s="178"/>
      <c r="G20" s="39" t="s">
        <v>41</v>
      </c>
      <c r="H20" s="38"/>
      <c r="I20" s="178"/>
      <c r="J20" s="178"/>
      <c r="K20" s="39" t="s">
        <v>41</v>
      </c>
      <c r="L20" s="38"/>
      <c r="M20" s="178"/>
      <c r="N20" s="178"/>
      <c r="O20" s="40" t="s">
        <v>41</v>
      </c>
      <c r="Q20" s="90">
        <f t="shared" si="2"/>
        <v>36</v>
      </c>
      <c r="R20" s="91">
        <f t="shared" si="2"/>
        <v>1961</v>
      </c>
      <c r="S20" s="93">
        <f t="shared" ca="1" si="0"/>
        <v>61</v>
      </c>
      <c r="T20" s="101">
        <f t="shared" si="3"/>
        <v>18</v>
      </c>
      <c r="U20" s="91">
        <f t="shared" si="3"/>
        <v>2006</v>
      </c>
      <c r="V20" s="92">
        <f t="shared" ca="1" si="1"/>
        <v>16</v>
      </c>
    </row>
    <row r="21" spans="1:22" x14ac:dyDescent="0.45">
      <c r="A21" s="174"/>
      <c r="B21" s="131" t="s">
        <v>42</v>
      </c>
      <c r="C21" s="132"/>
      <c r="D21" s="41"/>
      <c r="E21" s="163">
        <v>0</v>
      </c>
      <c r="F21" s="163"/>
      <c r="G21" s="42" t="s">
        <v>41</v>
      </c>
      <c r="H21" s="41"/>
      <c r="I21" s="163">
        <v>0</v>
      </c>
      <c r="J21" s="163"/>
      <c r="K21" s="42" t="s">
        <v>41</v>
      </c>
      <c r="L21" s="41"/>
      <c r="M21" s="163">
        <v>0</v>
      </c>
      <c r="N21" s="163"/>
      <c r="O21" s="43" t="s">
        <v>41</v>
      </c>
      <c r="Q21" s="90">
        <f t="shared" ref="Q21:R36" si="4">Q20+1</f>
        <v>37</v>
      </c>
      <c r="R21" s="91">
        <f t="shared" si="4"/>
        <v>1962</v>
      </c>
      <c r="S21" s="93">
        <f t="shared" ca="1" si="0"/>
        <v>60</v>
      </c>
      <c r="T21" s="101">
        <f t="shared" ref="T21:U33" si="5">T20+1</f>
        <v>19</v>
      </c>
      <c r="U21" s="91">
        <f t="shared" si="5"/>
        <v>2007</v>
      </c>
      <c r="V21" s="92">
        <f t="shared" ca="1" si="1"/>
        <v>15</v>
      </c>
    </row>
    <row r="22" spans="1:22" ht="18.600000000000001" thickBot="1" x14ac:dyDescent="0.5">
      <c r="A22" s="174"/>
      <c r="B22" s="131" t="s">
        <v>43</v>
      </c>
      <c r="C22" s="132"/>
      <c r="D22" s="44"/>
      <c r="E22" s="164">
        <v>0</v>
      </c>
      <c r="F22" s="164"/>
      <c r="G22" s="45" t="s">
        <v>41</v>
      </c>
      <c r="H22" s="44"/>
      <c r="I22" s="164">
        <v>0</v>
      </c>
      <c r="J22" s="164"/>
      <c r="K22" s="45" t="s">
        <v>41</v>
      </c>
      <c r="L22" s="44"/>
      <c r="M22" s="164">
        <v>0</v>
      </c>
      <c r="N22" s="164"/>
      <c r="O22" s="46" t="s">
        <v>41</v>
      </c>
      <c r="Q22" s="90">
        <f t="shared" si="4"/>
        <v>38</v>
      </c>
      <c r="R22" s="91">
        <f t="shared" si="4"/>
        <v>1963</v>
      </c>
      <c r="S22" s="93">
        <f t="shared" ca="1" si="0"/>
        <v>59</v>
      </c>
      <c r="T22" s="101">
        <f t="shared" si="5"/>
        <v>20</v>
      </c>
      <c r="U22" s="91">
        <f t="shared" si="5"/>
        <v>2008</v>
      </c>
      <c r="V22" s="92">
        <f t="shared" ca="1" si="1"/>
        <v>14</v>
      </c>
    </row>
    <row r="23" spans="1:22" ht="19.2" thickTop="1" thickBot="1" x14ac:dyDescent="0.5">
      <c r="A23" s="175"/>
      <c r="B23" s="179" t="s">
        <v>44</v>
      </c>
      <c r="C23" s="180"/>
      <c r="D23" s="47"/>
      <c r="E23" s="162">
        <v>0</v>
      </c>
      <c r="F23" s="162"/>
      <c r="G23" s="48" t="s">
        <v>41</v>
      </c>
      <c r="H23" s="47"/>
      <c r="I23" s="162">
        <v>0</v>
      </c>
      <c r="J23" s="162"/>
      <c r="K23" s="48" t="s">
        <v>41</v>
      </c>
      <c r="L23" s="47"/>
      <c r="M23" s="162">
        <v>0</v>
      </c>
      <c r="N23" s="162"/>
      <c r="O23" s="49" t="s">
        <v>41</v>
      </c>
      <c r="Q23" s="90">
        <f t="shared" si="4"/>
        <v>39</v>
      </c>
      <c r="R23" s="91">
        <f t="shared" si="4"/>
        <v>1964</v>
      </c>
      <c r="S23" s="93">
        <f t="shared" ca="1" si="0"/>
        <v>58</v>
      </c>
      <c r="T23" s="101">
        <f t="shared" si="5"/>
        <v>21</v>
      </c>
      <c r="U23" s="91">
        <f t="shared" si="5"/>
        <v>2009</v>
      </c>
      <c r="V23" s="92">
        <f t="shared" ca="1" si="1"/>
        <v>13</v>
      </c>
    </row>
    <row r="24" spans="1:22" ht="18.600000000000001" thickBot="1" x14ac:dyDescent="0.5">
      <c r="A24" s="50" t="s">
        <v>45</v>
      </c>
      <c r="B24" s="160"/>
      <c r="C24" s="161"/>
      <c r="D24" s="51"/>
      <c r="E24" s="162">
        <v>0</v>
      </c>
      <c r="F24" s="162"/>
      <c r="G24" s="48" t="s">
        <v>41</v>
      </c>
      <c r="H24" s="51"/>
      <c r="I24" s="162">
        <v>0</v>
      </c>
      <c r="J24" s="162"/>
      <c r="K24" s="48" t="s">
        <v>41</v>
      </c>
      <c r="L24" s="51"/>
      <c r="M24" s="162">
        <v>0</v>
      </c>
      <c r="N24" s="162"/>
      <c r="O24" s="49" t="s">
        <v>41</v>
      </c>
      <c r="Q24" s="90">
        <f t="shared" si="4"/>
        <v>40</v>
      </c>
      <c r="R24" s="91">
        <f t="shared" si="4"/>
        <v>1965</v>
      </c>
      <c r="S24" s="93">
        <f t="shared" ca="1" si="0"/>
        <v>57</v>
      </c>
      <c r="T24" s="101">
        <f t="shared" si="5"/>
        <v>22</v>
      </c>
      <c r="U24" s="91">
        <f t="shared" si="5"/>
        <v>2010</v>
      </c>
      <c r="V24" s="92">
        <f t="shared" ca="1" si="1"/>
        <v>12</v>
      </c>
    </row>
    <row r="25" spans="1:22" ht="18.600000000000001" thickBot="1" x14ac:dyDescent="0.5">
      <c r="A25" s="157" t="s">
        <v>46</v>
      </c>
      <c r="B25" s="157"/>
      <c r="C25" s="157"/>
      <c r="D25" s="26"/>
      <c r="E25" s="26"/>
      <c r="F25" s="26"/>
      <c r="G25" s="26"/>
      <c r="H25" s="26"/>
      <c r="I25" s="52"/>
      <c r="J25" s="26"/>
      <c r="K25" s="26"/>
      <c r="L25" s="26"/>
      <c r="M25" s="26"/>
      <c r="N25" s="26"/>
      <c r="Q25" s="90">
        <f t="shared" si="4"/>
        <v>41</v>
      </c>
      <c r="R25" s="91">
        <f t="shared" si="4"/>
        <v>1966</v>
      </c>
      <c r="S25" s="93">
        <f t="shared" ca="1" si="0"/>
        <v>56</v>
      </c>
      <c r="T25" s="101">
        <f t="shared" si="5"/>
        <v>23</v>
      </c>
      <c r="U25" s="91">
        <f t="shared" si="5"/>
        <v>2011</v>
      </c>
      <c r="V25" s="92">
        <f t="shared" ca="1" si="1"/>
        <v>11</v>
      </c>
    </row>
    <row r="26" spans="1:22" x14ac:dyDescent="0.45">
      <c r="A26" s="1" t="s">
        <v>47</v>
      </c>
      <c r="B26" s="151" t="s">
        <v>48</v>
      </c>
      <c r="C26" s="2" t="s">
        <v>49</v>
      </c>
      <c r="D26" s="151" t="s">
        <v>50</v>
      </c>
      <c r="E26" s="151"/>
      <c r="F26" s="158" t="s">
        <v>51</v>
      </c>
      <c r="G26" s="158"/>
      <c r="H26" s="151" t="s">
        <v>52</v>
      </c>
      <c r="I26" s="151" t="s">
        <v>53</v>
      </c>
      <c r="J26" s="151" t="s">
        <v>54</v>
      </c>
      <c r="K26" s="53" t="s">
        <v>55</v>
      </c>
      <c r="L26" s="53" t="s">
        <v>56</v>
      </c>
      <c r="M26" s="153" t="s">
        <v>57</v>
      </c>
      <c r="N26" s="154"/>
      <c r="O26" s="54" t="s">
        <v>58</v>
      </c>
      <c r="Q26" s="90">
        <f t="shared" si="4"/>
        <v>42</v>
      </c>
      <c r="R26" s="91">
        <f t="shared" si="4"/>
        <v>1967</v>
      </c>
      <c r="S26" s="93">
        <f t="shared" ca="1" si="0"/>
        <v>55</v>
      </c>
      <c r="T26" s="101">
        <f t="shared" si="5"/>
        <v>24</v>
      </c>
      <c r="U26" s="91">
        <f t="shared" si="5"/>
        <v>2012</v>
      </c>
      <c r="V26" s="92">
        <f t="shared" ca="1" si="1"/>
        <v>10</v>
      </c>
    </row>
    <row r="27" spans="1:22" x14ac:dyDescent="0.45">
      <c r="A27" s="4" t="s">
        <v>59</v>
      </c>
      <c r="B27" s="152"/>
      <c r="C27" s="19" t="s">
        <v>60</v>
      </c>
      <c r="D27" s="152"/>
      <c r="E27" s="152"/>
      <c r="F27" s="159"/>
      <c r="G27" s="159"/>
      <c r="H27" s="152"/>
      <c r="I27" s="152"/>
      <c r="J27" s="152"/>
      <c r="K27" s="55" t="s">
        <v>61</v>
      </c>
      <c r="L27" s="55" t="s">
        <v>61</v>
      </c>
      <c r="M27" s="155" t="s">
        <v>62</v>
      </c>
      <c r="N27" s="156"/>
      <c r="O27" s="56" t="s">
        <v>63</v>
      </c>
      <c r="Q27" s="90">
        <f t="shared" si="4"/>
        <v>43</v>
      </c>
      <c r="R27" s="91">
        <f t="shared" si="4"/>
        <v>1968</v>
      </c>
      <c r="S27" s="93">
        <f t="shared" ca="1" si="0"/>
        <v>54</v>
      </c>
      <c r="T27" s="101">
        <f t="shared" si="5"/>
        <v>25</v>
      </c>
      <c r="U27" s="91">
        <f t="shared" si="5"/>
        <v>2013</v>
      </c>
      <c r="V27" s="92">
        <f t="shared" ca="1" si="1"/>
        <v>9</v>
      </c>
    </row>
    <row r="28" spans="1:22" x14ac:dyDescent="0.45">
      <c r="A28" s="57"/>
      <c r="B28" s="31"/>
      <c r="C28" s="58"/>
      <c r="D28" s="144"/>
      <c r="E28" s="144"/>
      <c r="F28" s="150"/>
      <c r="G28" s="150"/>
      <c r="H28" s="31"/>
      <c r="I28" s="59"/>
      <c r="J28" s="60"/>
      <c r="K28" s="60"/>
      <c r="L28" s="60"/>
      <c r="M28" s="146"/>
      <c r="N28" s="146"/>
      <c r="O28" s="61"/>
      <c r="Q28" s="90">
        <f t="shared" si="4"/>
        <v>44</v>
      </c>
      <c r="R28" s="91">
        <f t="shared" si="4"/>
        <v>1969</v>
      </c>
      <c r="S28" s="93">
        <f t="shared" ca="1" si="0"/>
        <v>53</v>
      </c>
      <c r="T28" s="101">
        <f t="shared" si="5"/>
        <v>26</v>
      </c>
      <c r="U28" s="91">
        <f t="shared" si="5"/>
        <v>2014</v>
      </c>
      <c r="V28" s="92">
        <f t="shared" ca="1" si="1"/>
        <v>8</v>
      </c>
    </row>
    <row r="29" spans="1:22" x14ac:dyDescent="0.45">
      <c r="A29" s="57"/>
      <c r="B29" s="31"/>
      <c r="C29" s="58"/>
      <c r="D29" s="144"/>
      <c r="E29" s="144"/>
      <c r="F29" s="145"/>
      <c r="G29" s="145"/>
      <c r="H29" s="58"/>
      <c r="I29" s="31"/>
      <c r="J29" s="60"/>
      <c r="K29" s="62"/>
      <c r="L29" s="62"/>
      <c r="M29" s="146"/>
      <c r="N29" s="146"/>
      <c r="O29" s="61"/>
      <c r="Q29" s="90">
        <f t="shared" si="4"/>
        <v>45</v>
      </c>
      <c r="R29" s="91">
        <f t="shared" si="4"/>
        <v>1970</v>
      </c>
      <c r="S29" s="93">
        <f t="shared" ca="1" si="0"/>
        <v>52</v>
      </c>
      <c r="T29" s="101">
        <f t="shared" si="5"/>
        <v>27</v>
      </c>
      <c r="U29" s="91">
        <f t="shared" si="5"/>
        <v>2015</v>
      </c>
      <c r="V29" s="92">
        <f t="shared" ca="1" si="1"/>
        <v>7</v>
      </c>
    </row>
    <row r="30" spans="1:22" x14ac:dyDescent="0.45">
      <c r="A30" s="57"/>
      <c r="B30" s="31"/>
      <c r="C30" s="58"/>
      <c r="D30" s="144"/>
      <c r="E30" s="144"/>
      <c r="F30" s="150"/>
      <c r="G30" s="150"/>
      <c r="H30" s="31"/>
      <c r="I30" s="59"/>
      <c r="J30" s="60"/>
      <c r="K30" s="60"/>
      <c r="L30" s="60"/>
      <c r="M30" s="146"/>
      <c r="N30" s="146"/>
      <c r="O30" s="61"/>
      <c r="Q30" s="90">
        <f t="shared" si="4"/>
        <v>46</v>
      </c>
      <c r="R30" s="91">
        <f t="shared" si="4"/>
        <v>1971</v>
      </c>
      <c r="S30" s="93">
        <f t="shared" ca="1" si="0"/>
        <v>51</v>
      </c>
      <c r="T30" s="101">
        <f t="shared" si="5"/>
        <v>28</v>
      </c>
      <c r="U30" s="91">
        <f t="shared" si="5"/>
        <v>2016</v>
      </c>
      <c r="V30" s="92">
        <f t="shared" ca="1" si="1"/>
        <v>6</v>
      </c>
    </row>
    <row r="31" spans="1:22" x14ac:dyDescent="0.45">
      <c r="A31" s="57"/>
      <c r="B31" s="31"/>
      <c r="C31" s="58"/>
      <c r="D31" s="144"/>
      <c r="E31" s="144"/>
      <c r="F31" s="145"/>
      <c r="G31" s="145"/>
      <c r="H31" s="58"/>
      <c r="I31" s="31"/>
      <c r="J31" s="60"/>
      <c r="K31" s="62"/>
      <c r="L31" s="62"/>
      <c r="M31" s="146"/>
      <c r="N31" s="146"/>
      <c r="O31" s="61"/>
      <c r="Q31" s="90">
        <f t="shared" si="4"/>
        <v>47</v>
      </c>
      <c r="R31" s="91">
        <f t="shared" si="4"/>
        <v>1972</v>
      </c>
      <c r="S31" s="93">
        <f t="shared" ca="1" si="0"/>
        <v>50</v>
      </c>
      <c r="T31" s="101">
        <f t="shared" si="5"/>
        <v>29</v>
      </c>
      <c r="U31" s="91">
        <f t="shared" si="5"/>
        <v>2017</v>
      </c>
      <c r="V31" s="92">
        <f t="shared" ca="1" si="1"/>
        <v>5</v>
      </c>
    </row>
    <row r="32" spans="1:22" x14ac:dyDescent="0.45">
      <c r="A32" s="57"/>
      <c r="B32" s="31"/>
      <c r="C32" s="58"/>
      <c r="D32" s="144"/>
      <c r="E32" s="144"/>
      <c r="F32" s="145"/>
      <c r="G32" s="145"/>
      <c r="H32" s="58"/>
      <c r="I32" s="31"/>
      <c r="J32" s="60"/>
      <c r="K32" s="60"/>
      <c r="L32" s="60"/>
      <c r="M32" s="146"/>
      <c r="N32" s="146"/>
      <c r="O32" s="61"/>
      <c r="Q32" s="90">
        <f t="shared" si="4"/>
        <v>48</v>
      </c>
      <c r="R32" s="91">
        <f t="shared" si="4"/>
        <v>1973</v>
      </c>
      <c r="S32" s="93">
        <f t="shared" ca="1" si="0"/>
        <v>49</v>
      </c>
      <c r="T32" s="101">
        <f t="shared" si="5"/>
        <v>30</v>
      </c>
      <c r="U32" s="91">
        <v>2018</v>
      </c>
      <c r="V32" s="92">
        <f t="shared" ca="1" si="1"/>
        <v>4</v>
      </c>
    </row>
    <row r="33" spans="1:22" x14ac:dyDescent="0.45">
      <c r="A33" s="57"/>
      <c r="B33" s="31"/>
      <c r="C33" s="58"/>
      <c r="D33" s="144"/>
      <c r="E33" s="144"/>
      <c r="F33" s="145"/>
      <c r="G33" s="145"/>
      <c r="H33" s="58"/>
      <c r="I33" s="31"/>
      <c r="J33" s="60"/>
      <c r="K33" s="60"/>
      <c r="L33" s="60"/>
      <c r="M33" s="146"/>
      <c r="N33" s="146"/>
      <c r="O33" s="61"/>
      <c r="Q33" s="90">
        <f t="shared" si="4"/>
        <v>49</v>
      </c>
      <c r="R33" s="91">
        <f t="shared" si="4"/>
        <v>1974</v>
      </c>
      <c r="S33" s="93">
        <f t="shared" ca="1" si="0"/>
        <v>48</v>
      </c>
      <c r="T33" s="101" t="s">
        <v>107</v>
      </c>
      <c r="U33" s="91">
        <f t="shared" si="5"/>
        <v>2019</v>
      </c>
      <c r="V33" s="92">
        <f t="shared" ca="1" si="1"/>
        <v>3</v>
      </c>
    </row>
    <row r="34" spans="1:22" ht="18.600000000000001" thickBot="1" x14ac:dyDescent="0.5">
      <c r="A34" s="77"/>
      <c r="B34" s="36"/>
      <c r="C34" s="78"/>
      <c r="D34" s="147"/>
      <c r="E34" s="147"/>
      <c r="F34" s="148"/>
      <c r="G34" s="148"/>
      <c r="H34" s="78"/>
      <c r="I34" s="36"/>
      <c r="J34" s="79"/>
      <c r="K34" s="79"/>
      <c r="L34" s="79"/>
      <c r="M34" s="149"/>
      <c r="N34" s="149"/>
      <c r="O34" s="80"/>
      <c r="Q34" s="90">
        <f t="shared" si="4"/>
        <v>50</v>
      </c>
      <c r="R34" s="91">
        <f t="shared" si="4"/>
        <v>1975</v>
      </c>
      <c r="S34" s="93">
        <f t="shared" ca="1" si="0"/>
        <v>47</v>
      </c>
      <c r="T34" s="104" t="s">
        <v>104</v>
      </c>
      <c r="U34" s="91">
        <v>2020</v>
      </c>
      <c r="V34" s="92">
        <f t="shared" ca="1" si="1"/>
        <v>2</v>
      </c>
    </row>
    <row r="35" spans="1:22" ht="18.600000000000001" thickBot="1" x14ac:dyDescent="0.5">
      <c r="A35" s="87" t="s">
        <v>44</v>
      </c>
      <c r="B35" s="63"/>
      <c r="C35" s="64"/>
      <c r="D35" s="135"/>
      <c r="E35" s="135"/>
      <c r="F35" s="136">
        <f>SUM(F28:G34)</f>
        <v>0</v>
      </c>
      <c r="G35" s="136"/>
      <c r="H35" s="65"/>
      <c r="I35" s="65"/>
      <c r="J35" s="66"/>
      <c r="K35" s="66">
        <f>SUM(K28:K34)</f>
        <v>0</v>
      </c>
      <c r="L35" s="66">
        <f>SUM(L28:L34)</f>
        <v>0</v>
      </c>
      <c r="M35" s="137">
        <f>SUM(M28:N34)</f>
        <v>0</v>
      </c>
      <c r="N35" s="138"/>
      <c r="O35" s="67"/>
      <c r="Q35" s="90">
        <f t="shared" si="4"/>
        <v>51</v>
      </c>
      <c r="R35" s="91">
        <f t="shared" si="4"/>
        <v>1976</v>
      </c>
      <c r="S35" s="93">
        <f t="shared" ca="1" si="0"/>
        <v>46</v>
      </c>
      <c r="T35" s="104" t="s">
        <v>105</v>
      </c>
      <c r="U35" s="91">
        <v>2021</v>
      </c>
      <c r="V35" s="92">
        <f t="shared" ca="1" si="1"/>
        <v>1</v>
      </c>
    </row>
    <row r="36" spans="1:22" x14ac:dyDescent="0.45">
      <c r="Q36" s="90">
        <f t="shared" si="4"/>
        <v>52</v>
      </c>
      <c r="R36" s="91">
        <f t="shared" si="4"/>
        <v>1977</v>
      </c>
      <c r="S36" s="93">
        <f t="shared" ca="1" si="0"/>
        <v>45</v>
      </c>
      <c r="T36" s="104" t="s">
        <v>106</v>
      </c>
      <c r="U36" s="91">
        <v>2022</v>
      </c>
      <c r="V36" s="92">
        <f t="shared" ca="1" si="1"/>
        <v>0</v>
      </c>
    </row>
    <row r="37" spans="1:22" ht="18.600000000000001" thickBot="1" x14ac:dyDescent="0.5">
      <c r="A37" s="120" t="s">
        <v>64</v>
      </c>
      <c r="B37" s="120"/>
      <c r="C37" s="120"/>
      <c r="D37" s="120"/>
      <c r="E37" s="26"/>
      <c r="F37" s="26"/>
      <c r="G37" s="26"/>
      <c r="H37" s="26"/>
      <c r="I37" s="26"/>
      <c r="J37" s="26"/>
      <c r="K37" s="26"/>
      <c r="L37" s="26"/>
      <c r="M37" s="26"/>
      <c r="N37" s="26"/>
      <c r="Q37" s="90">
        <f t="shared" ref="Q37:R47" si="6">Q36+1</f>
        <v>53</v>
      </c>
      <c r="R37" s="91">
        <f t="shared" si="6"/>
        <v>1978</v>
      </c>
      <c r="S37" s="92">
        <f t="shared" ca="1" si="0"/>
        <v>44</v>
      </c>
      <c r="T37" s="94"/>
      <c r="U37" s="95"/>
      <c r="V37" s="96"/>
    </row>
    <row r="38" spans="1:22" x14ac:dyDescent="0.45">
      <c r="A38" s="139" t="s">
        <v>65</v>
      </c>
      <c r="B38" s="140"/>
      <c r="C38" s="140"/>
      <c r="D38" s="140"/>
      <c r="E38" s="140"/>
      <c r="F38" s="140"/>
      <c r="G38" s="140"/>
      <c r="H38" s="141"/>
      <c r="I38" s="142" t="s">
        <v>66</v>
      </c>
      <c r="J38" s="140"/>
      <c r="K38" s="140"/>
      <c r="L38" s="140"/>
      <c r="M38" s="140"/>
      <c r="N38" s="140"/>
      <c r="O38" s="143"/>
      <c r="Q38" s="90">
        <f t="shared" si="6"/>
        <v>54</v>
      </c>
      <c r="R38" s="91">
        <f t="shared" si="6"/>
        <v>1979</v>
      </c>
      <c r="S38" s="92">
        <f t="shared" ca="1" si="0"/>
        <v>43</v>
      </c>
      <c r="T38" s="94"/>
      <c r="U38" s="95"/>
      <c r="V38" s="96"/>
    </row>
    <row r="39" spans="1:22" x14ac:dyDescent="0.45">
      <c r="A39" s="68" t="s">
        <v>67</v>
      </c>
      <c r="B39" s="128" t="s">
        <v>68</v>
      </c>
      <c r="C39" s="129"/>
      <c r="D39" s="130"/>
      <c r="E39" s="131" t="s">
        <v>69</v>
      </c>
      <c r="F39" s="132"/>
      <c r="G39" s="131" t="s">
        <v>70</v>
      </c>
      <c r="H39" s="133"/>
      <c r="I39" s="69" t="s">
        <v>71</v>
      </c>
      <c r="J39" s="128" t="s">
        <v>68</v>
      </c>
      <c r="K39" s="129"/>
      <c r="L39" s="130"/>
      <c r="M39" s="131" t="s">
        <v>72</v>
      </c>
      <c r="N39" s="134"/>
      <c r="O39" s="70" t="s">
        <v>73</v>
      </c>
      <c r="Q39" s="90">
        <f t="shared" si="6"/>
        <v>55</v>
      </c>
      <c r="R39" s="91">
        <f t="shared" si="6"/>
        <v>1980</v>
      </c>
      <c r="S39" s="92">
        <f t="shared" ca="1" si="0"/>
        <v>42</v>
      </c>
      <c r="T39" s="94"/>
      <c r="U39" s="95"/>
      <c r="V39" s="96"/>
    </row>
    <row r="40" spans="1:22" x14ac:dyDescent="0.45">
      <c r="A40" s="4" t="s">
        <v>74</v>
      </c>
      <c r="B40" s="114"/>
      <c r="C40" s="115"/>
      <c r="D40" s="116"/>
      <c r="E40" s="117"/>
      <c r="F40" s="118"/>
      <c r="G40" s="114"/>
      <c r="H40" s="119"/>
      <c r="I40" s="71" t="s">
        <v>75</v>
      </c>
      <c r="J40" s="114"/>
      <c r="K40" s="115"/>
      <c r="L40" s="116"/>
      <c r="M40" s="105"/>
      <c r="N40" s="106"/>
      <c r="O40" s="72"/>
      <c r="Q40" s="90">
        <f t="shared" si="6"/>
        <v>56</v>
      </c>
      <c r="R40" s="91">
        <f t="shared" si="6"/>
        <v>1981</v>
      </c>
      <c r="S40" s="92">
        <f t="shared" ca="1" si="0"/>
        <v>41</v>
      </c>
      <c r="T40" s="94"/>
      <c r="U40" s="95"/>
      <c r="V40" s="96"/>
    </row>
    <row r="41" spans="1:22" x14ac:dyDescent="0.45">
      <c r="A41" s="4" t="s">
        <v>76</v>
      </c>
      <c r="B41" s="114"/>
      <c r="C41" s="115"/>
      <c r="D41" s="116"/>
      <c r="E41" s="117"/>
      <c r="F41" s="118"/>
      <c r="G41" s="114"/>
      <c r="H41" s="119"/>
      <c r="I41" s="71" t="s">
        <v>77</v>
      </c>
      <c r="J41" s="114"/>
      <c r="K41" s="115"/>
      <c r="L41" s="116"/>
      <c r="M41" s="105"/>
      <c r="N41" s="106"/>
      <c r="O41" s="72"/>
      <c r="Q41" s="90">
        <f t="shared" si="6"/>
        <v>57</v>
      </c>
      <c r="R41" s="91">
        <f t="shared" si="6"/>
        <v>1982</v>
      </c>
      <c r="S41" s="92">
        <f t="shared" ca="1" si="0"/>
        <v>40</v>
      </c>
      <c r="T41" s="94"/>
      <c r="U41" s="95"/>
      <c r="V41" s="96"/>
    </row>
    <row r="42" spans="1:22" x14ac:dyDescent="0.45">
      <c r="A42" s="4" t="s">
        <v>78</v>
      </c>
      <c r="B42" s="114"/>
      <c r="C42" s="115"/>
      <c r="D42" s="116"/>
      <c r="E42" s="117"/>
      <c r="F42" s="118"/>
      <c r="G42" s="114"/>
      <c r="H42" s="119"/>
      <c r="I42" s="71"/>
      <c r="J42" s="114"/>
      <c r="K42" s="115"/>
      <c r="L42" s="116"/>
      <c r="M42" s="105"/>
      <c r="N42" s="106"/>
      <c r="O42" s="72"/>
      <c r="Q42" s="90">
        <f t="shared" si="6"/>
        <v>58</v>
      </c>
      <c r="R42" s="91">
        <f t="shared" si="6"/>
        <v>1983</v>
      </c>
      <c r="S42" s="92">
        <f t="shared" ca="1" si="0"/>
        <v>39</v>
      </c>
      <c r="T42" s="94"/>
      <c r="U42" s="95"/>
      <c r="V42" s="96"/>
    </row>
    <row r="43" spans="1:22" x14ac:dyDescent="0.45">
      <c r="A43" s="4"/>
      <c r="B43" s="114"/>
      <c r="C43" s="115"/>
      <c r="D43" s="116"/>
      <c r="E43" s="117"/>
      <c r="F43" s="118"/>
      <c r="G43" s="114"/>
      <c r="H43" s="119"/>
      <c r="I43" s="71"/>
      <c r="J43" s="114"/>
      <c r="K43" s="115"/>
      <c r="L43" s="116"/>
      <c r="M43" s="105"/>
      <c r="N43" s="106"/>
      <c r="O43" s="72"/>
      <c r="Q43" s="90">
        <f t="shared" si="6"/>
        <v>59</v>
      </c>
      <c r="R43" s="91">
        <f t="shared" si="6"/>
        <v>1984</v>
      </c>
      <c r="S43" s="92">
        <f t="shared" ca="1" si="0"/>
        <v>38</v>
      </c>
      <c r="T43" s="94"/>
      <c r="U43" s="95"/>
      <c r="V43" s="96"/>
    </row>
    <row r="44" spans="1:22" x14ac:dyDescent="0.45">
      <c r="A44" s="4"/>
      <c r="B44" s="114"/>
      <c r="C44" s="115"/>
      <c r="D44" s="116"/>
      <c r="E44" s="117"/>
      <c r="F44" s="118"/>
      <c r="G44" s="114"/>
      <c r="H44" s="119"/>
      <c r="I44" s="71"/>
      <c r="J44" s="114"/>
      <c r="K44" s="115"/>
      <c r="L44" s="116"/>
      <c r="M44" s="105"/>
      <c r="N44" s="106"/>
      <c r="O44" s="72"/>
      <c r="Q44" s="90">
        <f t="shared" si="6"/>
        <v>60</v>
      </c>
      <c r="R44" s="91">
        <f t="shared" si="6"/>
        <v>1985</v>
      </c>
      <c r="S44" s="92">
        <f t="shared" ca="1" si="0"/>
        <v>37</v>
      </c>
      <c r="T44" s="94"/>
      <c r="U44" s="95"/>
      <c r="V44" s="96"/>
    </row>
    <row r="45" spans="1:22" x14ac:dyDescent="0.45">
      <c r="A45" s="4"/>
      <c r="B45" s="114"/>
      <c r="C45" s="115"/>
      <c r="D45" s="116"/>
      <c r="E45" s="117"/>
      <c r="F45" s="118"/>
      <c r="G45" s="114"/>
      <c r="H45" s="119"/>
      <c r="I45" s="73"/>
      <c r="J45" s="114"/>
      <c r="K45" s="115"/>
      <c r="L45" s="116"/>
      <c r="M45" s="105"/>
      <c r="N45" s="106"/>
      <c r="O45" s="72"/>
      <c r="Q45" s="90">
        <f t="shared" si="6"/>
        <v>61</v>
      </c>
      <c r="R45" s="91">
        <f t="shared" si="6"/>
        <v>1986</v>
      </c>
      <c r="S45" s="92">
        <f t="shared" ca="1" si="0"/>
        <v>36</v>
      </c>
      <c r="T45" s="94"/>
      <c r="U45" s="95"/>
      <c r="V45" s="96"/>
    </row>
    <row r="46" spans="1:22" ht="18.600000000000001" thickBot="1" x14ac:dyDescent="0.5">
      <c r="A46" s="74" t="s">
        <v>44</v>
      </c>
      <c r="B46" s="107"/>
      <c r="C46" s="108"/>
      <c r="D46" s="109"/>
      <c r="E46" s="110">
        <f>SUM(E40:F45)</f>
        <v>0</v>
      </c>
      <c r="F46" s="111"/>
      <c r="G46" s="107"/>
      <c r="H46" s="112"/>
      <c r="I46" s="75" t="s">
        <v>44</v>
      </c>
      <c r="J46" s="107"/>
      <c r="K46" s="108"/>
      <c r="L46" s="109"/>
      <c r="M46" s="110">
        <f>SUM(M40:N45)</f>
        <v>0</v>
      </c>
      <c r="N46" s="113"/>
      <c r="O46" s="76"/>
      <c r="Q46" s="90">
        <f t="shared" si="6"/>
        <v>62</v>
      </c>
      <c r="R46" s="91">
        <f t="shared" si="6"/>
        <v>1987</v>
      </c>
      <c r="S46" s="92">
        <f t="shared" ca="1" si="0"/>
        <v>35</v>
      </c>
      <c r="T46" s="94"/>
      <c r="U46" s="95"/>
      <c r="V46" s="96"/>
    </row>
    <row r="47" spans="1:22" x14ac:dyDescent="0.45">
      <c r="Q47" s="90">
        <f t="shared" si="6"/>
        <v>63</v>
      </c>
      <c r="R47" s="91">
        <f t="shared" si="6"/>
        <v>1988</v>
      </c>
      <c r="S47" s="92">
        <f t="shared" ca="1" si="0"/>
        <v>34</v>
      </c>
      <c r="T47" s="94"/>
      <c r="U47" s="95"/>
      <c r="V47" s="96"/>
    </row>
    <row r="48" spans="1:22" ht="18.600000000000001" thickBot="1" x14ac:dyDescent="0.5">
      <c r="A48" s="120" t="s">
        <v>79</v>
      </c>
      <c r="B48" s="120"/>
      <c r="C48" s="120"/>
      <c r="D48" s="120"/>
    </row>
    <row r="49" spans="1:14" x14ac:dyDescent="0.45">
      <c r="A49" s="121" t="s">
        <v>80</v>
      </c>
      <c r="B49" s="122"/>
      <c r="C49" s="216" t="s">
        <v>81</v>
      </c>
      <c r="D49" s="217"/>
      <c r="E49" s="218"/>
      <c r="F49" s="216" t="s">
        <v>82</v>
      </c>
      <c r="G49" s="217"/>
      <c r="H49" s="219"/>
      <c r="I49" s="220" t="s">
        <v>89</v>
      </c>
      <c r="J49" s="221"/>
      <c r="K49" s="221"/>
      <c r="L49" s="221" t="s">
        <v>90</v>
      </c>
      <c r="M49" s="221"/>
      <c r="N49" s="222"/>
    </row>
    <row r="50" spans="1:14" x14ac:dyDescent="0.45">
      <c r="A50" s="123" t="s">
        <v>83</v>
      </c>
      <c r="B50" s="124"/>
      <c r="C50" s="125" t="s">
        <v>14</v>
      </c>
      <c r="D50" s="126"/>
      <c r="E50" s="102" t="s">
        <v>84</v>
      </c>
      <c r="F50" s="126" t="s">
        <v>14</v>
      </c>
      <c r="G50" s="127"/>
      <c r="H50" s="225" t="s">
        <v>86</v>
      </c>
      <c r="I50" s="226"/>
      <c r="J50" s="125" t="s">
        <v>14</v>
      </c>
      <c r="K50" s="126"/>
      <c r="L50" s="102" t="s">
        <v>84</v>
      </c>
      <c r="M50" s="126" t="s">
        <v>14</v>
      </c>
      <c r="N50" s="227"/>
    </row>
    <row r="51" spans="1:14" ht="17.7" customHeight="1" x14ac:dyDescent="0.45">
      <c r="A51" s="223" t="s">
        <v>92</v>
      </c>
      <c r="B51" s="224"/>
      <c r="C51" s="211" t="s">
        <v>93</v>
      </c>
      <c r="D51" s="211"/>
      <c r="E51" s="211"/>
      <c r="F51" s="211" t="s">
        <v>94</v>
      </c>
      <c r="G51" s="211"/>
      <c r="H51" s="211"/>
      <c r="I51" s="211" t="s">
        <v>89</v>
      </c>
      <c r="J51" s="211"/>
      <c r="K51" s="211"/>
      <c r="L51" s="211" t="s">
        <v>90</v>
      </c>
      <c r="M51" s="211"/>
      <c r="N51" s="212"/>
    </row>
    <row r="52" spans="1:14" x14ac:dyDescent="0.45">
      <c r="A52" s="123" t="s">
        <v>87</v>
      </c>
      <c r="B52" s="124"/>
      <c r="C52" s="181"/>
      <c r="D52" s="182"/>
      <c r="E52" s="103" t="s">
        <v>95</v>
      </c>
      <c r="F52" s="181"/>
      <c r="G52" s="182"/>
      <c r="H52" s="103" t="s">
        <v>95</v>
      </c>
      <c r="I52" s="181"/>
      <c r="J52" s="182"/>
      <c r="K52" s="103" t="s">
        <v>95</v>
      </c>
      <c r="L52" s="181"/>
      <c r="M52" s="182"/>
      <c r="N52" s="8" t="s">
        <v>95</v>
      </c>
    </row>
    <row r="53" spans="1:14" x14ac:dyDescent="0.45">
      <c r="A53" s="123" t="s">
        <v>91</v>
      </c>
      <c r="B53" s="124"/>
      <c r="C53" s="181"/>
      <c r="D53" s="182"/>
      <c r="E53" s="103" t="s">
        <v>96</v>
      </c>
      <c r="F53" s="181"/>
      <c r="G53" s="182"/>
      <c r="H53" s="103" t="s">
        <v>96</v>
      </c>
      <c r="I53" s="181"/>
      <c r="J53" s="182"/>
      <c r="K53" s="103" t="s">
        <v>96</v>
      </c>
      <c r="L53" s="228"/>
      <c r="M53" s="228"/>
      <c r="N53" s="82" t="s">
        <v>96</v>
      </c>
    </row>
    <row r="54" spans="1:14" x14ac:dyDescent="0.45">
      <c r="A54" s="123" t="s">
        <v>88</v>
      </c>
      <c r="B54" s="124"/>
      <c r="C54" s="181"/>
      <c r="D54" s="182"/>
      <c r="E54" s="103" t="s">
        <v>97</v>
      </c>
      <c r="F54" s="181"/>
      <c r="G54" s="182"/>
      <c r="H54" s="103" t="s">
        <v>97</v>
      </c>
      <c r="I54" s="181"/>
      <c r="J54" s="182"/>
      <c r="K54" s="103" t="s">
        <v>97</v>
      </c>
      <c r="L54" s="181"/>
      <c r="M54" s="182"/>
      <c r="N54" s="8" t="s">
        <v>97</v>
      </c>
    </row>
    <row r="55" spans="1:14" x14ac:dyDescent="0.45">
      <c r="A55" s="213" t="s">
        <v>102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5"/>
    </row>
    <row r="56" spans="1:14" x14ac:dyDescent="0.45">
      <c r="A56" s="81" t="s">
        <v>103</v>
      </c>
      <c r="N56" s="82"/>
    </row>
    <row r="57" spans="1:14" x14ac:dyDescent="0.45">
      <c r="A57" s="83"/>
      <c r="N57" s="82"/>
    </row>
    <row r="58" spans="1:14" x14ac:dyDescent="0.45">
      <c r="A58" s="83"/>
      <c r="N58" s="82"/>
    </row>
    <row r="59" spans="1:14" ht="18.600000000000001" thickBot="1" x14ac:dyDescent="0.5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6"/>
    </row>
  </sheetData>
  <mergeCells count="185">
    <mergeCell ref="I54:J54"/>
    <mergeCell ref="L52:M52"/>
    <mergeCell ref="L53:M53"/>
    <mergeCell ref="L54:M54"/>
    <mergeCell ref="C51:E51"/>
    <mergeCell ref="F51:H51"/>
    <mergeCell ref="I51:K51"/>
    <mergeCell ref="L51:N51"/>
    <mergeCell ref="A55:N55"/>
    <mergeCell ref="C49:E49"/>
    <mergeCell ref="F49:H49"/>
    <mergeCell ref="I49:K49"/>
    <mergeCell ref="L49:N49"/>
    <mergeCell ref="A51:B51"/>
    <mergeCell ref="A52:B52"/>
    <mergeCell ref="A53:B53"/>
    <mergeCell ref="A54:B54"/>
    <mergeCell ref="H50:I50"/>
    <mergeCell ref="J50:K50"/>
    <mergeCell ref="C52:D52"/>
    <mergeCell ref="C53:D53"/>
    <mergeCell ref="M50:N50"/>
    <mergeCell ref="C54:D54"/>
    <mergeCell ref="F52:G52"/>
    <mergeCell ref="F53:G53"/>
    <mergeCell ref="F54:G54"/>
    <mergeCell ref="I52:J52"/>
    <mergeCell ref="I53:J53"/>
    <mergeCell ref="A1:O1"/>
    <mergeCell ref="B2:C2"/>
    <mergeCell ref="D2:F2"/>
    <mergeCell ref="G2:I2"/>
    <mergeCell ref="B3:C3"/>
    <mergeCell ref="D3:F3"/>
    <mergeCell ref="J3:L3"/>
    <mergeCell ref="M3:N3"/>
    <mergeCell ref="M6:N6"/>
    <mergeCell ref="L2:O2"/>
    <mergeCell ref="B7:C7"/>
    <mergeCell ref="D7:H7"/>
    <mergeCell ref="L7:M7"/>
    <mergeCell ref="B8:C8"/>
    <mergeCell ref="D8:H8"/>
    <mergeCell ref="A4:A8"/>
    <mergeCell ref="C4:D4"/>
    <mergeCell ref="E4:I4"/>
    <mergeCell ref="K4:L4"/>
    <mergeCell ref="M4:N4"/>
    <mergeCell ref="B5:I5"/>
    <mergeCell ref="B6:C6"/>
    <mergeCell ref="D6:H6"/>
    <mergeCell ref="J6:J7"/>
    <mergeCell ref="K6:L6"/>
    <mergeCell ref="N13:O13"/>
    <mergeCell ref="B14:C14"/>
    <mergeCell ref="H14:I14"/>
    <mergeCell ref="K14:M14"/>
    <mergeCell ref="A9:A11"/>
    <mergeCell ref="C9:E9"/>
    <mergeCell ref="G9:I9"/>
    <mergeCell ref="C10:E10"/>
    <mergeCell ref="G10:I10"/>
    <mergeCell ref="L10:M10"/>
    <mergeCell ref="C11:I11"/>
    <mergeCell ref="K11:N11"/>
    <mergeCell ref="K15:M15"/>
    <mergeCell ref="B16:C16"/>
    <mergeCell ref="H16:I16"/>
    <mergeCell ref="K16:M16"/>
    <mergeCell ref="B17:C17"/>
    <mergeCell ref="H17:I17"/>
    <mergeCell ref="K17:M17"/>
    <mergeCell ref="A13:A17"/>
    <mergeCell ref="B13:C13"/>
    <mergeCell ref="H13:I13"/>
    <mergeCell ref="K13:M13"/>
    <mergeCell ref="B15:C15"/>
    <mergeCell ref="H15:I15"/>
    <mergeCell ref="A18:C18"/>
    <mergeCell ref="A19:C19"/>
    <mergeCell ref="D19:G19"/>
    <mergeCell ref="H19:K19"/>
    <mergeCell ref="L19:O19"/>
    <mergeCell ref="A20:A23"/>
    <mergeCell ref="B20:C20"/>
    <mergeCell ref="E20:F20"/>
    <mergeCell ref="I20:J20"/>
    <mergeCell ref="M20:N20"/>
    <mergeCell ref="B23:C23"/>
    <mergeCell ref="E23:F23"/>
    <mergeCell ref="I23:J23"/>
    <mergeCell ref="M23:N23"/>
    <mergeCell ref="B24:C24"/>
    <mergeCell ref="E24:F24"/>
    <mergeCell ref="I24:J24"/>
    <mergeCell ref="M24:N24"/>
    <mergeCell ref="B21:C21"/>
    <mergeCell ref="E21:F21"/>
    <mergeCell ref="I21:J21"/>
    <mergeCell ref="M21:N21"/>
    <mergeCell ref="B22:C22"/>
    <mergeCell ref="E22:F22"/>
    <mergeCell ref="I22:J22"/>
    <mergeCell ref="M22:N22"/>
    <mergeCell ref="J26:J27"/>
    <mergeCell ref="M26:N26"/>
    <mergeCell ref="M27:N27"/>
    <mergeCell ref="D28:E28"/>
    <mergeCell ref="F28:G28"/>
    <mergeCell ref="M28:N28"/>
    <mergeCell ref="A25:C25"/>
    <mergeCell ref="B26:B27"/>
    <mergeCell ref="D26:E27"/>
    <mergeCell ref="F26:G27"/>
    <mergeCell ref="H26:H27"/>
    <mergeCell ref="I26:I27"/>
    <mergeCell ref="D31:E31"/>
    <mergeCell ref="F31:G31"/>
    <mergeCell ref="M31:N31"/>
    <mergeCell ref="D32:E32"/>
    <mergeCell ref="F32:G32"/>
    <mergeCell ref="M32:N32"/>
    <mergeCell ref="D29:E29"/>
    <mergeCell ref="F29:G29"/>
    <mergeCell ref="M29:N29"/>
    <mergeCell ref="D30:E30"/>
    <mergeCell ref="F30:G30"/>
    <mergeCell ref="M30:N30"/>
    <mergeCell ref="D35:E35"/>
    <mergeCell ref="F35:G35"/>
    <mergeCell ref="M35:N35"/>
    <mergeCell ref="A37:D37"/>
    <mergeCell ref="A38:H38"/>
    <mergeCell ref="I38:O38"/>
    <mergeCell ref="D33:E33"/>
    <mergeCell ref="F33:G33"/>
    <mergeCell ref="M33:N33"/>
    <mergeCell ref="D34:E34"/>
    <mergeCell ref="F34:G34"/>
    <mergeCell ref="M34:N34"/>
    <mergeCell ref="B39:D39"/>
    <mergeCell ref="E39:F39"/>
    <mergeCell ref="G39:H39"/>
    <mergeCell ref="J39:L39"/>
    <mergeCell ref="M39:N39"/>
    <mergeCell ref="B40:D40"/>
    <mergeCell ref="E40:F40"/>
    <mergeCell ref="G40:H40"/>
    <mergeCell ref="J40:L40"/>
    <mergeCell ref="M40:N40"/>
    <mergeCell ref="B41:D41"/>
    <mergeCell ref="E41:F41"/>
    <mergeCell ref="G41:H41"/>
    <mergeCell ref="J41:L41"/>
    <mergeCell ref="M41:N41"/>
    <mergeCell ref="B42:D42"/>
    <mergeCell ref="E42:F42"/>
    <mergeCell ref="G42:H42"/>
    <mergeCell ref="J42:L42"/>
    <mergeCell ref="M42:N42"/>
    <mergeCell ref="A48:D48"/>
    <mergeCell ref="A49:B49"/>
    <mergeCell ref="A50:B50"/>
    <mergeCell ref="C50:D50"/>
    <mergeCell ref="F50:G50"/>
    <mergeCell ref="B45:D45"/>
    <mergeCell ref="E45:F45"/>
    <mergeCell ref="G45:H45"/>
    <mergeCell ref="J45:L45"/>
    <mergeCell ref="M45:N45"/>
    <mergeCell ref="B46:D46"/>
    <mergeCell ref="E46:F46"/>
    <mergeCell ref="G46:H46"/>
    <mergeCell ref="J46:L46"/>
    <mergeCell ref="M46:N46"/>
    <mergeCell ref="B43:D43"/>
    <mergeCell ref="E43:F43"/>
    <mergeCell ref="G43:H43"/>
    <mergeCell ref="J43:L43"/>
    <mergeCell ref="M43:N43"/>
    <mergeCell ref="B44:D44"/>
    <mergeCell ref="E44:F44"/>
    <mergeCell ref="G44:H44"/>
    <mergeCell ref="J44:L44"/>
    <mergeCell ref="M44:N44"/>
  </mergeCells>
  <phoneticPr fontId="3"/>
  <dataValidations count="5">
    <dataValidation type="list" allowBlank="1" showInputMessage="1" showErrorMessage="1" sqref="M4:N4" xr:uid="{A62F91EF-C3AD-4722-9933-1508BF86D229}">
      <formula1>"　　,有り,無し"</formula1>
    </dataValidation>
    <dataValidation type="list" allowBlank="1" showInputMessage="1" showErrorMessage="1" sqref="J14:J17" xr:uid="{D914754E-A8B0-444F-A192-D97C390E7DE3}">
      <formula1>"　　,可,不可"</formula1>
    </dataValidation>
    <dataValidation type="list" allowBlank="1" showInputMessage="1" showErrorMessage="1" sqref="G14:G17" xr:uid="{39926054-17B2-49B7-817C-9E35483D1F8E}">
      <formula1>"　　,有,無"</formula1>
    </dataValidation>
    <dataValidation type="list" allowBlank="1" showInputMessage="1" showErrorMessage="1" sqref="M3:N3" xr:uid="{54F08AC5-AE0D-45CB-BFF1-66CB66FEA933}">
      <formula1>"　　,持家,賃貸"</formula1>
    </dataValidation>
    <dataValidation type="list" allowBlank="1" showInputMessage="1" showErrorMessage="1" sqref="M6:N6" xr:uid="{0FC73FC4-A8EE-4E31-8F9A-B7DEC6ED5069}">
      <formula1>"　　,賃貸,社宅"</formula1>
    </dataValidation>
  </dataValidations>
  <pageMargins left="0.7" right="0.7" top="0.75" bottom="0.75" header="0.3" footer="0.3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jpmc565</dc:creator>
  <cp:lastModifiedBy>SeiichKakubari</cp:lastModifiedBy>
  <cp:lastPrinted>2018-11-07T08:38:01Z</cp:lastPrinted>
  <dcterms:created xsi:type="dcterms:W3CDTF">2018-10-30T08:43:28Z</dcterms:created>
  <dcterms:modified xsi:type="dcterms:W3CDTF">2022-11-21T00:27:38Z</dcterms:modified>
</cp:coreProperties>
</file>